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\JonPrivate\Textbook\CH14 Money and Banking\FiguresTables\"/>
    </mc:Choice>
  </mc:AlternateContent>
  <bookViews>
    <workbookView xWindow="-105" yWindow="-105" windowWidth="19425" windowHeight="11625" activeTab="1"/>
  </bookViews>
  <sheets>
    <sheet name="ReadMe" sheetId="1" r:id="rId1"/>
    <sheet name="Figure4" sheetId="4" r:id="rId2"/>
    <sheet name="Figure8" sheetId="2" r:id="rId3"/>
    <sheet name="Figure11" sheetId="3" r:id="rId4"/>
    <sheet name="Figure19" sheetId="5" r:id="rId5"/>
    <sheet name="Figure20" sheetId="6" r:id="rId6"/>
    <sheet name="Figure21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0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5" i="6"/>
  <c r="G5" i="3" l="1"/>
  <c r="G6" i="3"/>
  <c r="G7" i="3"/>
  <c r="G8" i="3"/>
  <c r="G9" i="3"/>
  <c r="G10" i="3"/>
  <c r="G11" i="3"/>
  <c r="G12" i="3"/>
  <c r="G22" i="3"/>
  <c r="G23" i="3"/>
  <c r="G24" i="3"/>
  <c r="G34" i="3"/>
  <c r="G35" i="3"/>
  <c r="G36" i="3"/>
  <c r="G46" i="3"/>
  <c r="G47" i="3"/>
  <c r="G48" i="3"/>
  <c r="G58" i="3"/>
  <c r="G59" i="3"/>
  <c r="G60" i="3"/>
  <c r="G70" i="3"/>
  <c r="G71" i="3"/>
  <c r="G72" i="3"/>
  <c r="G82" i="3"/>
  <c r="G83" i="3"/>
  <c r="G84" i="3"/>
  <c r="G94" i="3"/>
  <c r="G95" i="3"/>
  <c r="G96" i="3"/>
  <c r="E4" i="3"/>
  <c r="G4" i="3" s="1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G13" i="3" s="1"/>
  <c r="F13" i="3"/>
  <c r="E14" i="3"/>
  <c r="G14" i="3" s="1"/>
  <c r="F14" i="3"/>
  <c r="E15" i="3"/>
  <c r="G15" i="3" s="1"/>
  <c r="F15" i="3"/>
  <c r="E16" i="3"/>
  <c r="G16" i="3" s="1"/>
  <c r="F16" i="3"/>
  <c r="E17" i="3"/>
  <c r="F17" i="3"/>
  <c r="G17" i="3" s="1"/>
  <c r="E18" i="3"/>
  <c r="G18" i="3" s="1"/>
  <c r="F18" i="3"/>
  <c r="E19" i="3"/>
  <c r="G19" i="3" s="1"/>
  <c r="F19" i="3"/>
  <c r="E20" i="3"/>
  <c r="G20" i="3" s="1"/>
  <c r="F20" i="3"/>
  <c r="E21" i="3"/>
  <c r="G21" i="3" s="1"/>
  <c r="F21" i="3"/>
  <c r="E22" i="3"/>
  <c r="F22" i="3"/>
  <c r="E23" i="3"/>
  <c r="F23" i="3"/>
  <c r="E24" i="3"/>
  <c r="F24" i="3"/>
  <c r="E25" i="3"/>
  <c r="G25" i="3" s="1"/>
  <c r="F25" i="3"/>
  <c r="E26" i="3"/>
  <c r="G26" i="3" s="1"/>
  <c r="F26" i="3"/>
  <c r="E27" i="3"/>
  <c r="G27" i="3" s="1"/>
  <c r="F27" i="3"/>
  <c r="E28" i="3"/>
  <c r="G28" i="3" s="1"/>
  <c r="F28" i="3"/>
  <c r="E29" i="3"/>
  <c r="F29" i="3"/>
  <c r="G29" i="3" s="1"/>
  <c r="E30" i="3"/>
  <c r="G30" i="3" s="1"/>
  <c r="F30" i="3"/>
  <c r="E31" i="3"/>
  <c r="G31" i="3" s="1"/>
  <c r="F31" i="3"/>
  <c r="E32" i="3"/>
  <c r="G32" i="3" s="1"/>
  <c r="F32" i="3"/>
  <c r="E33" i="3"/>
  <c r="G33" i="3" s="1"/>
  <c r="F33" i="3"/>
  <c r="E34" i="3"/>
  <c r="F34" i="3"/>
  <c r="E35" i="3"/>
  <c r="F35" i="3"/>
  <c r="E36" i="3"/>
  <c r="F36" i="3"/>
  <c r="E37" i="3"/>
  <c r="G37" i="3" s="1"/>
  <c r="F37" i="3"/>
  <c r="E38" i="3"/>
  <c r="G38" i="3" s="1"/>
  <c r="F38" i="3"/>
  <c r="E39" i="3"/>
  <c r="G39" i="3" s="1"/>
  <c r="F39" i="3"/>
  <c r="E40" i="3"/>
  <c r="G40" i="3" s="1"/>
  <c r="F40" i="3"/>
  <c r="E41" i="3"/>
  <c r="F41" i="3"/>
  <c r="G41" i="3" s="1"/>
  <c r="E42" i="3"/>
  <c r="G42" i="3" s="1"/>
  <c r="F42" i="3"/>
  <c r="E43" i="3"/>
  <c r="G43" i="3" s="1"/>
  <c r="F43" i="3"/>
  <c r="E44" i="3"/>
  <c r="G44" i="3" s="1"/>
  <c r="F44" i="3"/>
  <c r="E45" i="3"/>
  <c r="G45" i="3" s="1"/>
  <c r="F45" i="3"/>
  <c r="E46" i="3"/>
  <c r="F46" i="3"/>
  <c r="E47" i="3"/>
  <c r="F47" i="3"/>
  <c r="E48" i="3"/>
  <c r="F48" i="3"/>
  <c r="E49" i="3"/>
  <c r="G49" i="3" s="1"/>
  <c r="F49" i="3"/>
  <c r="E50" i="3"/>
  <c r="G50" i="3" s="1"/>
  <c r="F50" i="3"/>
  <c r="E51" i="3"/>
  <c r="G51" i="3" s="1"/>
  <c r="F51" i="3"/>
  <c r="E52" i="3"/>
  <c r="G52" i="3" s="1"/>
  <c r="F52" i="3"/>
  <c r="E53" i="3"/>
  <c r="F53" i="3"/>
  <c r="G53" i="3" s="1"/>
  <c r="E54" i="3"/>
  <c r="G54" i="3" s="1"/>
  <c r="F54" i="3"/>
  <c r="E55" i="3"/>
  <c r="G55" i="3" s="1"/>
  <c r="F55" i="3"/>
  <c r="E56" i="3"/>
  <c r="G56" i="3" s="1"/>
  <c r="F56" i="3"/>
  <c r="E57" i="3"/>
  <c r="G57" i="3" s="1"/>
  <c r="F57" i="3"/>
  <c r="E58" i="3"/>
  <c r="F58" i="3"/>
  <c r="E59" i="3"/>
  <c r="F59" i="3"/>
  <c r="E60" i="3"/>
  <c r="F60" i="3"/>
  <c r="E61" i="3"/>
  <c r="G61" i="3" s="1"/>
  <c r="F61" i="3"/>
  <c r="E62" i="3"/>
  <c r="G62" i="3" s="1"/>
  <c r="F62" i="3"/>
  <c r="E63" i="3"/>
  <c r="G63" i="3" s="1"/>
  <c r="F63" i="3"/>
  <c r="E64" i="3"/>
  <c r="G64" i="3" s="1"/>
  <c r="F64" i="3"/>
  <c r="E65" i="3"/>
  <c r="F65" i="3"/>
  <c r="G65" i="3" s="1"/>
  <c r="E66" i="3"/>
  <c r="G66" i="3" s="1"/>
  <c r="F66" i="3"/>
  <c r="E67" i="3"/>
  <c r="G67" i="3" s="1"/>
  <c r="F67" i="3"/>
  <c r="E68" i="3"/>
  <c r="G68" i="3" s="1"/>
  <c r="F68" i="3"/>
  <c r="E69" i="3"/>
  <c r="G69" i="3" s="1"/>
  <c r="F69" i="3"/>
  <c r="E70" i="3"/>
  <c r="F70" i="3"/>
  <c r="E71" i="3"/>
  <c r="F71" i="3"/>
  <c r="E72" i="3"/>
  <c r="F72" i="3"/>
  <c r="E73" i="3"/>
  <c r="G73" i="3" s="1"/>
  <c r="F73" i="3"/>
  <c r="E74" i="3"/>
  <c r="G74" i="3" s="1"/>
  <c r="F74" i="3"/>
  <c r="E75" i="3"/>
  <c r="G75" i="3" s="1"/>
  <c r="F75" i="3"/>
  <c r="E76" i="3"/>
  <c r="G76" i="3" s="1"/>
  <c r="F76" i="3"/>
  <c r="E77" i="3"/>
  <c r="F77" i="3"/>
  <c r="G77" i="3" s="1"/>
  <c r="E78" i="3"/>
  <c r="G78" i="3" s="1"/>
  <c r="F78" i="3"/>
  <c r="E79" i="3"/>
  <c r="G79" i="3" s="1"/>
  <c r="F79" i="3"/>
  <c r="E80" i="3"/>
  <c r="G80" i="3" s="1"/>
  <c r="F80" i="3"/>
  <c r="E81" i="3"/>
  <c r="G81" i="3" s="1"/>
  <c r="F81" i="3"/>
  <c r="E82" i="3"/>
  <c r="F82" i="3"/>
  <c r="E83" i="3"/>
  <c r="F83" i="3"/>
  <c r="E84" i="3"/>
  <c r="F84" i="3"/>
  <c r="E85" i="3"/>
  <c r="G85" i="3" s="1"/>
  <c r="F85" i="3"/>
  <c r="E86" i="3"/>
  <c r="G86" i="3" s="1"/>
  <c r="F86" i="3"/>
  <c r="E87" i="3"/>
  <c r="G87" i="3" s="1"/>
  <c r="F87" i="3"/>
  <c r="E88" i="3"/>
  <c r="G88" i="3" s="1"/>
  <c r="F88" i="3"/>
  <c r="E89" i="3"/>
  <c r="F89" i="3"/>
  <c r="G89" i="3" s="1"/>
  <c r="E90" i="3"/>
  <c r="G90" i="3" s="1"/>
  <c r="F90" i="3"/>
  <c r="E91" i="3"/>
  <c r="G91" i="3" s="1"/>
  <c r="F91" i="3"/>
  <c r="E92" i="3"/>
  <c r="G92" i="3" s="1"/>
  <c r="F92" i="3"/>
  <c r="E93" i="3"/>
  <c r="G93" i="3" s="1"/>
  <c r="F93" i="3"/>
  <c r="E94" i="3"/>
  <c r="F94" i="3"/>
  <c r="E95" i="3"/>
  <c r="F95" i="3"/>
  <c r="E96" i="3"/>
  <c r="F96" i="3"/>
  <c r="F3" i="3"/>
  <c r="E3" i="3"/>
  <c r="G3" i="3" s="1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3" i="2"/>
</calcChain>
</file>

<file path=xl/sharedStrings.xml><?xml version="1.0" encoding="utf-8"?>
<sst xmlns="http://schemas.openxmlformats.org/spreadsheetml/2006/main" count="388" uniqueCount="377">
  <si>
    <t>Deposits</t>
  </si>
  <si>
    <t>(millions)</t>
  </si>
  <si>
    <t>Bank Reserves</t>
  </si>
  <si>
    <t>(billions)</t>
  </si>
  <si>
    <t>Reserve Ratio</t>
  </si>
  <si>
    <t>Bank reserves and bank deposits for U.S. banks from Friedman and Schwartz (1963)</t>
  </si>
  <si>
    <t>Data in Tables A-1 and A-2 were converted to machine readable format through OCR by Jon Steinsson in May 2023.</t>
  </si>
  <si>
    <t xml:space="preserve">Calculations made by Jon Steinsson in May 2023. </t>
  </si>
  <si>
    <t>Year</t>
  </si>
  <si>
    <t>Currency Held by the Public</t>
  </si>
  <si>
    <t>C/D</t>
  </si>
  <si>
    <t>R/C</t>
  </si>
  <si>
    <t>Money Multiplier</t>
  </si>
  <si>
    <t>Bills of Credit</t>
  </si>
  <si>
    <t>New England</t>
  </si>
  <si>
    <t>Price of Silver</t>
  </si>
  <si>
    <t>Boston</t>
  </si>
  <si>
    <t>FIGURE 4</t>
  </si>
  <si>
    <t>Quantity of bills of Credit oustanding in New England and Price of Silver in Boston, 1703-1751</t>
  </si>
  <si>
    <t>Friedman, M. and A.J. Schwartz (1963): A Monetary History of the United States, 1867-1960, Princeton, NJ, Princeton University Press.</t>
  </si>
  <si>
    <t xml:space="preserve">Brock, L. (1975): The Currency of the American Colonies 1700-1764, New York, NY, Arno Press.  </t>
  </si>
  <si>
    <t>Data from Table II (Revised) and Table  III were transcribed by Jon Steinsson, April 2024</t>
  </si>
  <si>
    <t>Currency held by the public, bank reserves, and bank deposits for U.S. banks from Friedman and Schwartz (1963)</t>
  </si>
  <si>
    <t>FIGURE 8</t>
  </si>
  <si>
    <t>FIGURE 11</t>
  </si>
  <si>
    <t>FIGURE 19</t>
  </si>
  <si>
    <t>Capital/Assets (%)</t>
  </si>
  <si>
    <t>Capital / (Assets - Treasury) %</t>
  </si>
  <si>
    <t>Capital / Deposits (%)</t>
  </si>
  <si>
    <t>Capital-to-asset ratio of National Banks in the United States from 1863-2021</t>
  </si>
  <si>
    <t>Tufts, R. and P. Moloney (2022): The History of Supervisory Expectations for Capital Adequacy: Part1 (1863-1983) and Part 2 (1984-2021)</t>
  </si>
  <si>
    <t>Data received from authors by private correspondence in November 2024</t>
  </si>
  <si>
    <t>* Average 1982-84 = 100.</t>
  </si>
  <si>
    <t xml:space="preserve">Citation: Lawrence H. Officer and Samuel H. Williamson, 'The Annual Consumer Price Index for the United States, 1774-Present,' MeasuringWorth, 2021. </t>
  </si>
  <si>
    <t>U.S. Consumer Price Index *</t>
  </si>
  <si>
    <t>Inflation</t>
  </si>
  <si>
    <t>FIGURE 20</t>
  </si>
  <si>
    <t>Downloaded by Jon Steinsson, May 2021</t>
  </si>
  <si>
    <t>Data from Officer and Williamson (2021)</t>
  </si>
  <si>
    <t>Officer, L.H., and Williamson, S.H. (2021): "The Annual Consumer Price Index for the United States, 1774-Present," MeasuringWorth, http://www.measuringworth.com/uscpi/</t>
  </si>
  <si>
    <t>Inflation in the United States, 1870-2020</t>
  </si>
  <si>
    <t>FIGURE 21</t>
  </si>
  <si>
    <t>8/1/1830</t>
  </si>
  <si>
    <t>9/1/1830</t>
  </si>
  <si>
    <t>10/1/1830</t>
  </si>
  <si>
    <t>11/1/1830</t>
  </si>
  <si>
    <t>12/1/1830</t>
  </si>
  <si>
    <t>1/1/1831</t>
  </si>
  <si>
    <t>8/1/1832</t>
  </si>
  <si>
    <t>9/1/1832</t>
  </si>
  <si>
    <t>10/1/1832</t>
  </si>
  <si>
    <t>11/1/1832</t>
  </si>
  <si>
    <t>12/1/1832</t>
  </si>
  <si>
    <t>1/1/1833</t>
  </si>
  <si>
    <t>2/1/1833</t>
  </si>
  <si>
    <t>3/1/1833</t>
  </si>
  <si>
    <t>4/1/1833</t>
  </si>
  <si>
    <t>5/1/1833</t>
  </si>
  <si>
    <t>6/1/1833</t>
  </si>
  <si>
    <t>7/1/1833</t>
  </si>
  <si>
    <t>8/1/1833</t>
  </si>
  <si>
    <t>9/1/1833</t>
  </si>
  <si>
    <t>10/1/1833</t>
  </si>
  <si>
    <t>11/1/1833</t>
  </si>
  <si>
    <t>12/1/1833</t>
  </si>
  <si>
    <t>1/1/1834</t>
  </si>
  <si>
    <t>2/1/1834</t>
  </si>
  <si>
    <t>3/1/1834</t>
  </si>
  <si>
    <t>4/1/1834</t>
  </si>
  <si>
    <t>5/1/1834</t>
  </si>
  <si>
    <t>6/1/1834</t>
  </si>
  <si>
    <t>7/1/1834</t>
  </si>
  <si>
    <t>8/1/1834</t>
  </si>
  <si>
    <t>9/1/1834</t>
  </si>
  <si>
    <t>10/1/1834</t>
  </si>
  <si>
    <t>11/1/1834</t>
  </si>
  <si>
    <t>12/1/1834</t>
  </si>
  <si>
    <t>1/1/1835</t>
  </si>
  <si>
    <t>2/1/1835</t>
  </si>
  <si>
    <t>3/1/1835</t>
  </si>
  <si>
    <t>4/1/1835</t>
  </si>
  <si>
    <t>5/1/1835</t>
  </si>
  <si>
    <t>6/1/1835</t>
  </si>
  <si>
    <t>7/1/1835</t>
  </si>
  <si>
    <t>8/1/1835</t>
  </si>
  <si>
    <t>9/1/1835</t>
  </si>
  <si>
    <t>10/1/1835</t>
  </si>
  <si>
    <t>11/1/1835</t>
  </si>
  <si>
    <t>12/1/1835</t>
  </si>
  <si>
    <t>1/1/1836</t>
  </si>
  <si>
    <t>2/1/1836</t>
  </si>
  <si>
    <t>3/1/1836</t>
  </si>
  <si>
    <t>4/1/1836</t>
  </si>
  <si>
    <t>5/1/1836</t>
  </si>
  <si>
    <t>6/1/1836</t>
  </si>
  <si>
    <t>7/1/1836</t>
  </si>
  <si>
    <t>8/1/1836</t>
  </si>
  <si>
    <t>9/1/1836</t>
  </si>
  <si>
    <t>10/1/1836</t>
  </si>
  <si>
    <t>11/1/1836</t>
  </si>
  <si>
    <t>12/1/1836</t>
  </si>
  <si>
    <t>1/1/1837</t>
  </si>
  <si>
    <t>2/1/1837</t>
  </si>
  <si>
    <t>3/1/1837</t>
  </si>
  <si>
    <t>4/1/1837</t>
  </si>
  <si>
    <t>5/1/1837</t>
  </si>
  <si>
    <t>6/1/1837</t>
  </si>
  <si>
    <t>7/1/1837</t>
  </si>
  <si>
    <t>8/1/1837</t>
  </si>
  <si>
    <t>9/1/1837</t>
  </si>
  <si>
    <t>10/1/1837</t>
  </si>
  <si>
    <t>11/1/1837</t>
  </si>
  <si>
    <t>12/1/1837</t>
  </si>
  <si>
    <t>1/1/1838</t>
  </si>
  <si>
    <t>2/1/1838</t>
  </si>
  <si>
    <t>3/1/1838</t>
  </si>
  <si>
    <t>4/1/1838</t>
  </si>
  <si>
    <t>5/1/1838</t>
  </si>
  <si>
    <t>6/1/1838</t>
  </si>
  <si>
    <t>7/1/1838</t>
  </si>
  <si>
    <t>8/1/1838</t>
  </si>
  <si>
    <t>9/1/1838</t>
  </si>
  <si>
    <t>10/1/1838</t>
  </si>
  <si>
    <t>11/1/1838</t>
  </si>
  <si>
    <t>12/1/1838</t>
  </si>
  <si>
    <t>1/1/1839</t>
  </si>
  <si>
    <t>2/1/1839</t>
  </si>
  <si>
    <t>3/1/1839</t>
  </si>
  <si>
    <t>4/1/1839</t>
  </si>
  <si>
    <t>5/1/1839</t>
  </si>
  <si>
    <t>6/1/1839</t>
  </si>
  <si>
    <t>7/1/1839</t>
  </si>
  <si>
    <t>8/1/1839</t>
  </si>
  <si>
    <t>9/1/1839</t>
  </si>
  <si>
    <t>10/1/1839</t>
  </si>
  <si>
    <t>11/1/1839</t>
  </si>
  <si>
    <t>12/1/1839</t>
  </si>
  <si>
    <t>1/1/1840</t>
  </si>
  <si>
    <t>2/1/1840</t>
  </si>
  <si>
    <t>3/1/1840</t>
  </si>
  <si>
    <t>4/1/1840</t>
  </si>
  <si>
    <t>5/1/1840</t>
  </si>
  <si>
    <t>6/1/1840</t>
  </si>
  <si>
    <t>7/1/1840</t>
  </si>
  <si>
    <t>8/1/1840</t>
  </si>
  <si>
    <t>9/1/1840</t>
  </si>
  <si>
    <t>10/1/1840</t>
  </si>
  <si>
    <t>11/1/1840</t>
  </si>
  <si>
    <t>12/1/1840</t>
  </si>
  <si>
    <t>1/1/1841</t>
  </si>
  <si>
    <t>2/1/1841</t>
  </si>
  <si>
    <t>3/1/1841</t>
  </si>
  <si>
    <t>4/1/1841</t>
  </si>
  <si>
    <t>5/1/1841</t>
  </si>
  <si>
    <t>6/1/1841</t>
  </si>
  <si>
    <t>7/1/1841</t>
  </si>
  <si>
    <t>8/1/1841</t>
  </si>
  <si>
    <t>9/1/1841</t>
  </si>
  <si>
    <t>10/1/1841</t>
  </si>
  <si>
    <t>11/1/1841</t>
  </si>
  <si>
    <t>12/1/1841</t>
  </si>
  <si>
    <t>1/1/1842</t>
  </si>
  <si>
    <t>2/1/1842</t>
  </si>
  <si>
    <t>3/1/1842</t>
  </si>
  <si>
    <t>4/1/1842</t>
  </si>
  <si>
    <t>5/1/1842</t>
  </si>
  <si>
    <t>6/1/1842</t>
  </si>
  <si>
    <t>7/1/1842</t>
  </si>
  <si>
    <t>8/1/1842</t>
  </si>
  <si>
    <t>9/1/1842</t>
  </si>
  <si>
    <t>10/1/1842</t>
  </si>
  <si>
    <t>11/1/1842</t>
  </si>
  <si>
    <t>12/1/1842</t>
  </si>
  <si>
    <t>1/1/1843</t>
  </si>
  <si>
    <t>2/1/1843</t>
  </si>
  <si>
    <t>3/1/1843</t>
  </si>
  <si>
    <t>4/1/1843</t>
  </si>
  <si>
    <t>5/1/1843</t>
  </si>
  <si>
    <t>6/1/1843</t>
  </si>
  <si>
    <t>7/1/1843</t>
  </si>
  <si>
    <t>8/1/1843</t>
  </si>
  <si>
    <t>9/1/1843</t>
  </si>
  <si>
    <t>10/1/1843</t>
  </si>
  <si>
    <t>11/1/1843</t>
  </si>
  <si>
    <t>12/1/1843</t>
  </si>
  <si>
    <t>1/1/1844</t>
  </si>
  <si>
    <t>2/1/1844</t>
  </si>
  <si>
    <t>3/1/1844</t>
  </si>
  <si>
    <t>4/1/1844</t>
  </si>
  <si>
    <t>5/1/1844</t>
  </si>
  <si>
    <t>6/1/1844</t>
  </si>
  <si>
    <t>7/1/1844</t>
  </si>
  <si>
    <t>8/1/1844</t>
  </si>
  <si>
    <t>9/1/1844</t>
  </si>
  <si>
    <t>10/1/1844</t>
  </si>
  <si>
    <t>11/1/1844</t>
  </si>
  <si>
    <t>12/1/1844</t>
  </si>
  <si>
    <t>1/1/1845</t>
  </si>
  <si>
    <t>2/1/1845</t>
  </si>
  <si>
    <t>3/1/1845</t>
  </si>
  <si>
    <t>4/1/1845</t>
  </si>
  <si>
    <t>5/1/1845</t>
  </si>
  <si>
    <t>6/1/1845</t>
  </si>
  <si>
    <t>7/1/1845</t>
  </si>
  <si>
    <t>8/1/1845</t>
  </si>
  <si>
    <t>9/1/1845</t>
  </si>
  <si>
    <t>10/1/1845</t>
  </si>
  <si>
    <t>11/1/1845</t>
  </si>
  <si>
    <t>12/1/1845</t>
  </si>
  <si>
    <t>1/1/1846</t>
  </si>
  <si>
    <t>2/1/1846</t>
  </si>
  <si>
    <t>3/1/1846</t>
  </si>
  <si>
    <t>4/1/1846</t>
  </si>
  <si>
    <t>5/1/1846</t>
  </si>
  <si>
    <t>6/1/1846</t>
  </si>
  <si>
    <t>7/1/1846</t>
  </si>
  <si>
    <t>8/1/1846</t>
  </si>
  <si>
    <t>9/1/1846</t>
  </si>
  <si>
    <t>10/1/1846</t>
  </si>
  <si>
    <t>11/1/1846</t>
  </si>
  <si>
    <t>12/1/1846</t>
  </si>
  <si>
    <t>1/1/1847</t>
  </si>
  <si>
    <t>2/1/1847</t>
  </si>
  <si>
    <t>3/1/1847</t>
  </si>
  <si>
    <t>4/1/1847</t>
  </si>
  <si>
    <t>5/1/1847</t>
  </si>
  <si>
    <t>6/1/1847</t>
  </si>
  <si>
    <t>7/1/1847</t>
  </si>
  <si>
    <t>8/1/1847</t>
  </si>
  <si>
    <t>9/1/1847</t>
  </si>
  <si>
    <t>10/1/1847</t>
  </si>
  <si>
    <t>11/1/1847</t>
  </si>
  <si>
    <t>12/1/1847</t>
  </si>
  <si>
    <t>1/1/1848</t>
  </si>
  <si>
    <t>2/1/1848</t>
  </si>
  <si>
    <t>3/1/1848</t>
  </si>
  <si>
    <t>4/1/1848</t>
  </si>
  <si>
    <t>5/1/1848</t>
  </si>
  <si>
    <t>6/1/1848</t>
  </si>
  <si>
    <t>7/1/1848</t>
  </si>
  <si>
    <t>8/1/1848</t>
  </si>
  <si>
    <t>9/1/1848</t>
  </si>
  <si>
    <t>10/1/1848</t>
  </si>
  <si>
    <t>11/1/1848</t>
  </si>
  <si>
    <t>12/1/1848</t>
  </si>
  <si>
    <t>1/1/1849</t>
  </si>
  <si>
    <t>2/1/1849</t>
  </si>
  <si>
    <t>3/1/1849</t>
  </si>
  <si>
    <t>4/1/1849</t>
  </si>
  <si>
    <t>5/1/1849</t>
  </si>
  <si>
    <t>6/1/1849</t>
  </si>
  <si>
    <t>7/1/1849</t>
  </si>
  <si>
    <t>8/1/1849</t>
  </si>
  <si>
    <t>9/1/1849</t>
  </si>
  <si>
    <t>10/1/1849</t>
  </si>
  <si>
    <t>11/1/1849</t>
  </si>
  <si>
    <t>12/1/1849</t>
  </si>
  <si>
    <t>1/1/1850</t>
  </si>
  <si>
    <t>2/1/1850</t>
  </si>
  <si>
    <t>3/1/1850</t>
  </si>
  <si>
    <t>4/1/1850</t>
  </si>
  <si>
    <t>5/1/1850</t>
  </si>
  <si>
    <t>6/1/1850</t>
  </si>
  <si>
    <t>7/1/1850</t>
  </si>
  <si>
    <t>8/1/1850</t>
  </si>
  <si>
    <t>9/1/1850</t>
  </si>
  <si>
    <t>10/1/1850</t>
  </si>
  <si>
    <t>11/1/1850</t>
  </si>
  <si>
    <t>12/1/1850</t>
  </si>
  <si>
    <t>1/1/1851</t>
  </si>
  <si>
    <t>2/1/1851</t>
  </si>
  <si>
    <t>3/1/1851</t>
  </si>
  <si>
    <t>4/1/1851</t>
  </si>
  <si>
    <t>5/1/1851</t>
  </si>
  <si>
    <t>6/1/1851</t>
  </si>
  <si>
    <t>7/1/1851</t>
  </si>
  <si>
    <t>8/1/1851</t>
  </si>
  <si>
    <t>9/1/1851</t>
  </si>
  <si>
    <t>10/1/1851</t>
  </si>
  <si>
    <t>11/1/1851</t>
  </si>
  <si>
    <t>12/1/1851</t>
  </si>
  <si>
    <t>1/1/1852</t>
  </si>
  <si>
    <t>2/1/1852</t>
  </si>
  <si>
    <t>3/1/1852</t>
  </si>
  <si>
    <t>4/1/1852</t>
  </si>
  <si>
    <t>5/1/1852</t>
  </si>
  <si>
    <t>6/1/1852</t>
  </si>
  <si>
    <t>7/1/1852</t>
  </si>
  <si>
    <t>8/1/1852</t>
  </si>
  <si>
    <t>9/1/1852</t>
  </si>
  <si>
    <t>10/1/1852</t>
  </si>
  <si>
    <t>11/1/1852</t>
  </si>
  <si>
    <t>12/1/1852</t>
  </si>
  <si>
    <t>1/1/1853</t>
  </si>
  <si>
    <t>2/1/1853</t>
  </si>
  <si>
    <t>3/1/1853</t>
  </si>
  <si>
    <t>4/1/1853</t>
  </si>
  <si>
    <t>5/1/1853</t>
  </si>
  <si>
    <t>6/1/1853</t>
  </si>
  <si>
    <t>7/1/1853</t>
  </si>
  <si>
    <t>8/1/1853</t>
  </si>
  <si>
    <t>9/1/1853</t>
  </si>
  <si>
    <t>10/1/1853</t>
  </si>
  <si>
    <t>11/1/1853</t>
  </si>
  <si>
    <t>12/1/1853</t>
  </si>
  <si>
    <t>1/1/1854</t>
  </si>
  <si>
    <t>2/1/1854</t>
  </si>
  <si>
    <t>3/1/1854</t>
  </si>
  <si>
    <t>4/1/1854</t>
  </si>
  <si>
    <t>5/1/1854</t>
  </si>
  <si>
    <t>6/1/1854</t>
  </si>
  <si>
    <t>7/1/1854</t>
  </si>
  <si>
    <t>8/1/1854</t>
  </si>
  <si>
    <t>9/1/1854</t>
  </si>
  <si>
    <t>10/1/1854</t>
  </si>
  <si>
    <t>11/1/1854</t>
  </si>
  <si>
    <t>12/1/1854</t>
  </si>
  <si>
    <t>1/1/1855</t>
  </si>
  <si>
    <t>2/1/1855</t>
  </si>
  <si>
    <t>3/1/1855</t>
  </si>
  <si>
    <t>4/1/1855</t>
  </si>
  <si>
    <t>5/1/1855</t>
  </si>
  <si>
    <t>6/1/1855</t>
  </si>
  <si>
    <t>7/1/1855</t>
  </si>
  <si>
    <t>8/1/1855</t>
  </si>
  <si>
    <t>9/1/1855</t>
  </si>
  <si>
    <t>10/1/1855</t>
  </si>
  <si>
    <t>11/1/1855</t>
  </si>
  <si>
    <t>12/1/1855</t>
  </si>
  <si>
    <t>1/1/1856</t>
  </si>
  <si>
    <t>2/1/1856</t>
  </si>
  <si>
    <t>3/1/1856</t>
  </si>
  <si>
    <t>4/1/1856</t>
  </si>
  <si>
    <t>5/1/1856</t>
  </si>
  <si>
    <t>6/1/1856</t>
  </si>
  <si>
    <t>7/1/1856</t>
  </si>
  <si>
    <t>8/1/1856</t>
  </si>
  <si>
    <t>9/1/1856</t>
  </si>
  <si>
    <t>10/1/1856</t>
  </si>
  <si>
    <t>11/1/1856</t>
  </si>
  <si>
    <t>12/1/1856</t>
  </si>
  <si>
    <t>1/1/1857</t>
  </si>
  <si>
    <t>2/1/1857</t>
  </si>
  <si>
    <t>3/1/1857</t>
  </si>
  <si>
    <t>4/1/1857</t>
  </si>
  <si>
    <t>5/1/1857</t>
  </si>
  <si>
    <t>6/1/1857</t>
  </si>
  <si>
    <t>7/1/1857</t>
  </si>
  <si>
    <t>8/1/1857</t>
  </si>
  <si>
    <t>9/1/1857</t>
  </si>
  <si>
    <t>10/1/1857</t>
  </si>
  <si>
    <t>11/1/1857</t>
  </si>
  <si>
    <t>12/1/1857</t>
  </si>
  <si>
    <t>1/1/1858</t>
  </si>
  <si>
    <t>2/1/1858</t>
  </si>
  <si>
    <t>3/1/1858</t>
  </si>
  <si>
    <t>4/1/1858</t>
  </si>
  <si>
    <t>5/1/1858</t>
  </si>
  <si>
    <t>6/1/1858</t>
  </si>
  <si>
    <t>7/1/1858</t>
  </si>
  <si>
    <t>8/1/1858</t>
  </si>
  <si>
    <t>9/1/1858</t>
  </si>
  <si>
    <t>10/1/1858</t>
  </si>
  <si>
    <t>11/1/1858</t>
  </si>
  <si>
    <t>12/1/1858</t>
  </si>
  <si>
    <t>TN</t>
  </si>
  <si>
    <t>Planters Bank of Tennessee</t>
  </si>
  <si>
    <t>Nashville</t>
  </si>
  <si>
    <t>NY</t>
  </si>
  <si>
    <t>Merchants Bank</t>
  </si>
  <si>
    <t>New York City</t>
  </si>
  <si>
    <t>MA</t>
  </si>
  <si>
    <t>Discounts on bank notes issued by banks, 1837-1858</t>
  </si>
  <si>
    <t xml:space="preserve">Gorton, G. and W. Weber, Quoted Discounts on State Bank Notes in Philadelphia, 1832-1838, Research Department, Federal Reserve Bank of Minneapolis. </t>
  </si>
  <si>
    <t>https://researchdatabase.minneapolisfed.org/concern/datasets/2801pg356</t>
  </si>
  <si>
    <t>Downloaded by Jon Steinsson, January 2025</t>
  </si>
  <si>
    <t>Suffolk Bank of Boston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</si>
</sst>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32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1" applyNumberFormat="1" applyFont="1"/>
    <xf numFmtId="2" fontId="5" fillId="0" borderId="0" xfId="3" applyNumberFormat="1" applyFont="1"/>
    <xf numFmtId="1" fontId="5" fillId="0" borderId="0" xfId="3" applyNumberFormat="1" applyFont="1"/>
    <xf numFmtId="2" fontId="5" fillId="0" borderId="0" xfId="4" applyNumberFormat="1" applyFont="1"/>
    <xf numFmtId="2" fontId="5" fillId="0" borderId="0" xfId="4" applyNumberFormat="1" applyFont="1" applyFill="1"/>
    <xf numFmtId="2" fontId="5" fillId="0" borderId="0" xfId="6" applyNumberFormat="1" applyFont="1"/>
    <xf numFmtId="0" fontId="5" fillId="0" borderId="0" xfId="6" applyFont="1"/>
    <xf numFmtId="0" fontId="5" fillId="0" borderId="0" xfId="6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2" fontId="5" fillId="0" borderId="0" xfId="0" applyNumberFormat="1" applyFont="1"/>
    <xf numFmtId="2" fontId="5" fillId="3" borderId="0" xfId="0" applyNumberFormat="1" applyFont="1" applyFill="1"/>
    <xf numFmtId="2" fontId="5" fillId="2" borderId="0" xfId="0" applyNumberFormat="1" applyFont="1" applyFill="1"/>
    <xf numFmtId="2" fontId="5" fillId="0" borderId="0" xfId="5" applyNumberFormat="1" applyFont="1"/>
    <xf numFmtId="1" fontId="5" fillId="0" borderId="0" xfId="0" applyNumberFormat="1" applyFont="1"/>
    <xf numFmtId="14" fontId="4" fillId="0" borderId="0" xfId="2" applyNumberFormat="1"/>
    <xf numFmtId="14" fontId="5" fillId="0" borderId="0" xfId="2" applyNumberFormat="1" applyFont="1"/>
    <xf numFmtId="14" fontId="0" fillId="0" borderId="0" xfId="0" applyNumberFormat="1"/>
    <xf numFmtId="14" fontId="6" fillId="0" borderId="0" xfId="2" applyNumberFormat="1" applyFont="1"/>
    <xf numFmtId="0" fontId="4" fillId="0" borderId="0" xfId="2"/>
    <xf numFmtId="0" fontId="5" fillId="0" borderId="0" xfId="2" applyFont="1"/>
    <xf numFmtId="0" fontId="6" fillId="0" borderId="0" xfId="2" applyFont="1"/>
  </cellXfs>
  <cellStyles count="7">
    <cellStyle name="Normal" xfId="0" builtinId="0"/>
    <cellStyle name="Normal 2" xfId="2"/>
    <cellStyle name="normal_dtabnew1" xfId="3"/>
    <cellStyle name="normal_dtabnew2" xfId="4"/>
    <cellStyle name="Normal_NewYork" xfId="5"/>
    <cellStyle name="Normal_NYcity-discount2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50369840133621"/>
          <c:y val="4.5047658516369667E-2"/>
          <c:w val="0.78288674143004855"/>
          <c:h val="0.8680854860247732"/>
        </c:manualLayout>
      </c:layout>
      <c:lineChart>
        <c:grouping val="standard"/>
        <c:varyColors val="0"/>
        <c:ser>
          <c:idx val="0"/>
          <c:order val="0"/>
          <c:tx>
            <c:v>Bills of Credit (left axis)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Figure4!$A$3:$A$51</c:f>
              <c:numCache>
                <c:formatCode>General</c:formatCode>
                <c:ptCount val="49"/>
                <c:pt idx="0">
                  <c:v>1703</c:v>
                </c:pt>
                <c:pt idx="1">
                  <c:v>1704</c:v>
                </c:pt>
                <c:pt idx="2">
                  <c:v>1705</c:v>
                </c:pt>
                <c:pt idx="3">
                  <c:v>1706</c:v>
                </c:pt>
                <c:pt idx="4">
                  <c:v>1707</c:v>
                </c:pt>
                <c:pt idx="5">
                  <c:v>1708</c:v>
                </c:pt>
                <c:pt idx="6">
                  <c:v>1709</c:v>
                </c:pt>
                <c:pt idx="7">
                  <c:v>1710</c:v>
                </c:pt>
                <c:pt idx="8">
                  <c:v>1711</c:v>
                </c:pt>
                <c:pt idx="9">
                  <c:v>1712</c:v>
                </c:pt>
                <c:pt idx="10">
                  <c:v>1713</c:v>
                </c:pt>
                <c:pt idx="11">
                  <c:v>1714</c:v>
                </c:pt>
                <c:pt idx="12">
                  <c:v>1715</c:v>
                </c:pt>
                <c:pt idx="13">
                  <c:v>1716</c:v>
                </c:pt>
                <c:pt idx="14">
                  <c:v>1717</c:v>
                </c:pt>
                <c:pt idx="15">
                  <c:v>1718</c:v>
                </c:pt>
                <c:pt idx="16">
                  <c:v>1719</c:v>
                </c:pt>
                <c:pt idx="17">
                  <c:v>1720</c:v>
                </c:pt>
                <c:pt idx="18">
                  <c:v>1721</c:v>
                </c:pt>
                <c:pt idx="19">
                  <c:v>1722</c:v>
                </c:pt>
                <c:pt idx="20">
                  <c:v>1723</c:v>
                </c:pt>
                <c:pt idx="21">
                  <c:v>1724</c:v>
                </c:pt>
                <c:pt idx="22">
                  <c:v>1725</c:v>
                </c:pt>
                <c:pt idx="23">
                  <c:v>1726</c:v>
                </c:pt>
                <c:pt idx="24">
                  <c:v>1727</c:v>
                </c:pt>
                <c:pt idx="25">
                  <c:v>1728</c:v>
                </c:pt>
                <c:pt idx="26">
                  <c:v>1729</c:v>
                </c:pt>
                <c:pt idx="27">
                  <c:v>1730</c:v>
                </c:pt>
                <c:pt idx="28">
                  <c:v>1731</c:v>
                </c:pt>
                <c:pt idx="29">
                  <c:v>1732</c:v>
                </c:pt>
                <c:pt idx="30">
                  <c:v>1733</c:v>
                </c:pt>
                <c:pt idx="31">
                  <c:v>1734</c:v>
                </c:pt>
                <c:pt idx="32">
                  <c:v>1735</c:v>
                </c:pt>
                <c:pt idx="33">
                  <c:v>1736</c:v>
                </c:pt>
                <c:pt idx="34">
                  <c:v>1737</c:v>
                </c:pt>
                <c:pt idx="35">
                  <c:v>1738</c:v>
                </c:pt>
                <c:pt idx="36">
                  <c:v>1739</c:v>
                </c:pt>
                <c:pt idx="37">
                  <c:v>1740</c:v>
                </c:pt>
                <c:pt idx="38">
                  <c:v>1741</c:v>
                </c:pt>
                <c:pt idx="39">
                  <c:v>1742</c:v>
                </c:pt>
                <c:pt idx="40">
                  <c:v>1743</c:v>
                </c:pt>
                <c:pt idx="41">
                  <c:v>1744</c:v>
                </c:pt>
                <c:pt idx="42">
                  <c:v>1745</c:v>
                </c:pt>
                <c:pt idx="43">
                  <c:v>1746</c:v>
                </c:pt>
                <c:pt idx="44">
                  <c:v>1747</c:v>
                </c:pt>
                <c:pt idx="45">
                  <c:v>1748</c:v>
                </c:pt>
                <c:pt idx="46">
                  <c:v>1749</c:v>
                </c:pt>
                <c:pt idx="47">
                  <c:v>1750</c:v>
                </c:pt>
                <c:pt idx="48">
                  <c:v>1751</c:v>
                </c:pt>
              </c:numCache>
            </c:numRef>
          </c:cat>
          <c:val>
            <c:numRef>
              <c:f>Figure4!$B$3:$B$51</c:f>
              <c:numCache>
                <c:formatCode>#,##0</c:formatCode>
                <c:ptCount val="49"/>
                <c:pt idx="0">
                  <c:v>6431</c:v>
                </c:pt>
                <c:pt idx="1">
                  <c:v>17675</c:v>
                </c:pt>
                <c:pt idx="2">
                  <c:v>29455</c:v>
                </c:pt>
                <c:pt idx="3">
                  <c:v>31124</c:v>
                </c:pt>
                <c:pt idx="4">
                  <c:v>40825</c:v>
                </c:pt>
                <c:pt idx="5">
                  <c:v>57003</c:v>
                </c:pt>
                <c:pt idx="6">
                  <c:v>69364</c:v>
                </c:pt>
                <c:pt idx="7">
                  <c:v>112887</c:v>
                </c:pt>
                <c:pt idx="8">
                  <c:v>142913</c:v>
                </c:pt>
                <c:pt idx="9">
                  <c:v>213959</c:v>
                </c:pt>
                <c:pt idx="10">
                  <c:v>219448</c:v>
                </c:pt>
                <c:pt idx="11">
                  <c:v>196400</c:v>
                </c:pt>
                <c:pt idx="12">
                  <c:v>254533</c:v>
                </c:pt>
                <c:pt idx="13">
                  <c:v>241026</c:v>
                </c:pt>
                <c:pt idx="14">
                  <c:v>310868</c:v>
                </c:pt>
                <c:pt idx="15">
                  <c:v>308862</c:v>
                </c:pt>
                <c:pt idx="16">
                  <c:v>290512</c:v>
                </c:pt>
                <c:pt idx="17">
                  <c:v>276859</c:v>
                </c:pt>
                <c:pt idx="18">
                  <c:v>307603</c:v>
                </c:pt>
                <c:pt idx="19">
                  <c:v>363446</c:v>
                </c:pt>
                <c:pt idx="20">
                  <c:v>386765</c:v>
                </c:pt>
                <c:pt idx="21">
                  <c:v>415687</c:v>
                </c:pt>
                <c:pt idx="22">
                  <c:v>446400</c:v>
                </c:pt>
                <c:pt idx="23">
                  <c:v>477929</c:v>
                </c:pt>
                <c:pt idx="24">
                  <c:v>459672</c:v>
                </c:pt>
                <c:pt idx="25">
                  <c:v>522353</c:v>
                </c:pt>
                <c:pt idx="26">
                  <c:v>507330</c:v>
                </c:pt>
                <c:pt idx="27">
                  <c:v>494922</c:v>
                </c:pt>
                <c:pt idx="28">
                  <c:v>545673</c:v>
                </c:pt>
                <c:pt idx="29">
                  <c:v>532003</c:v>
                </c:pt>
                <c:pt idx="30">
                  <c:v>660068</c:v>
                </c:pt>
                <c:pt idx="31">
                  <c:v>719556</c:v>
                </c:pt>
                <c:pt idx="32">
                  <c:v>702254</c:v>
                </c:pt>
                <c:pt idx="33">
                  <c:v>717243</c:v>
                </c:pt>
                <c:pt idx="34">
                  <c:v>724012</c:v>
                </c:pt>
                <c:pt idx="35">
                  <c:v>736049</c:v>
                </c:pt>
                <c:pt idx="36">
                  <c:v>815307</c:v>
                </c:pt>
                <c:pt idx="37">
                  <c:v>880261</c:v>
                </c:pt>
                <c:pt idx="38">
                  <c:v>1002755</c:v>
                </c:pt>
                <c:pt idx="39">
                  <c:v>1026763</c:v>
                </c:pt>
                <c:pt idx="40">
                  <c:v>1094365</c:v>
                </c:pt>
                <c:pt idx="41">
                  <c:v>1412191</c:v>
                </c:pt>
                <c:pt idx="42">
                  <c:v>2033301</c:v>
                </c:pt>
                <c:pt idx="43">
                  <c:v>3267027</c:v>
                </c:pt>
                <c:pt idx="44">
                  <c:v>3854134</c:v>
                </c:pt>
                <c:pt idx="45">
                  <c:v>4034880</c:v>
                </c:pt>
                <c:pt idx="46">
                  <c:v>4033613</c:v>
                </c:pt>
                <c:pt idx="47">
                  <c:v>3836437</c:v>
                </c:pt>
                <c:pt idx="48">
                  <c:v>1811276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1-47DD-A66F-C743C82E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91375"/>
        <c:axId val="866169776"/>
      </c:lineChart>
      <c:lineChart>
        <c:grouping val="standard"/>
        <c:varyColors val="0"/>
        <c:ser>
          <c:idx val="1"/>
          <c:order val="1"/>
          <c:tx>
            <c:v>Price of Silver (right axis)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Figure4!$C$3:$C$51</c:f>
              <c:numCache>
                <c:formatCode>General</c:formatCode>
                <c:ptCount val="49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8.33</c:v>
                </c:pt>
                <c:pt idx="9">
                  <c:v>8.5</c:v>
                </c:pt>
                <c:pt idx="10">
                  <c:v>8.5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12.33</c:v>
                </c:pt>
                <c:pt idx="18">
                  <c:v>12.33</c:v>
                </c:pt>
                <c:pt idx="19">
                  <c:v>14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16.5</c:v>
                </c:pt>
                <c:pt idx="26">
                  <c:v>19</c:v>
                </c:pt>
                <c:pt idx="27">
                  <c:v>21</c:v>
                </c:pt>
                <c:pt idx="28">
                  <c:v>18.5</c:v>
                </c:pt>
                <c:pt idx="29">
                  <c:v>19.5</c:v>
                </c:pt>
                <c:pt idx="30">
                  <c:v>21</c:v>
                </c:pt>
                <c:pt idx="31">
                  <c:v>24</c:v>
                </c:pt>
                <c:pt idx="32">
                  <c:v>27.5</c:v>
                </c:pt>
                <c:pt idx="33">
                  <c:v>27</c:v>
                </c:pt>
                <c:pt idx="34">
                  <c:v>26.5</c:v>
                </c:pt>
                <c:pt idx="35">
                  <c:v>27.5</c:v>
                </c:pt>
                <c:pt idx="36">
                  <c:v>29</c:v>
                </c:pt>
                <c:pt idx="37">
                  <c:v>28.5</c:v>
                </c:pt>
                <c:pt idx="38">
                  <c:v>28.5</c:v>
                </c:pt>
                <c:pt idx="39">
                  <c:v>28</c:v>
                </c:pt>
                <c:pt idx="40">
                  <c:v>30</c:v>
                </c:pt>
                <c:pt idx="41">
                  <c:v>32</c:v>
                </c:pt>
                <c:pt idx="42">
                  <c:v>35</c:v>
                </c:pt>
                <c:pt idx="43">
                  <c:v>37</c:v>
                </c:pt>
                <c:pt idx="44">
                  <c:v>53</c:v>
                </c:pt>
                <c:pt idx="45">
                  <c:v>58</c:v>
                </c:pt>
                <c:pt idx="46">
                  <c:v>56</c:v>
                </c:pt>
                <c:pt idx="47">
                  <c:v>56</c:v>
                </c:pt>
                <c:pt idx="4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1-47DD-A66F-C743C82E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768127"/>
        <c:axId val="785710303"/>
      </c:lineChart>
      <c:catAx>
        <c:axId val="79019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169776"/>
        <c:crosses val="autoZero"/>
        <c:auto val="1"/>
        <c:lblAlgn val="ctr"/>
        <c:lblOffset val="100"/>
        <c:tickLblSkip val="5"/>
        <c:noMultiLvlLbl val="0"/>
      </c:catAx>
      <c:valAx>
        <c:axId val="866169776"/>
        <c:scaling>
          <c:logBase val="2"/>
          <c:orientation val="minMax"/>
          <c:min val="4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191375"/>
        <c:crosses val="autoZero"/>
        <c:crossBetween val="between"/>
      </c:valAx>
      <c:valAx>
        <c:axId val="785710303"/>
        <c:scaling>
          <c:logBase val="2"/>
          <c:orientation val="minMax"/>
          <c:min val="6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768127"/>
        <c:crosses val="max"/>
        <c:crossBetween val="between"/>
      </c:valAx>
      <c:catAx>
        <c:axId val="1517768127"/>
        <c:scaling>
          <c:orientation val="minMax"/>
        </c:scaling>
        <c:delete val="1"/>
        <c:axPos val="b"/>
        <c:majorTickMark val="out"/>
        <c:minorTickMark val="none"/>
        <c:tickLblPos val="nextTo"/>
        <c:crossAx val="785710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746122643760442"/>
          <c:y val="0.71745780955012206"/>
          <c:w val="0.39469816272965874"/>
          <c:h val="0.16818045770594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Figure8!$A$3:$A$96</c:f>
              <c:numCache>
                <c:formatCode>General</c:formatCode>
                <c:ptCount val="94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</c:numCache>
            </c:numRef>
          </c:cat>
          <c:val>
            <c:numRef>
              <c:f>Figure8!$D$3:$D$96</c:f>
              <c:numCache>
                <c:formatCode>0.000</c:formatCode>
                <c:ptCount val="94"/>
                <c:pt idx="0">
                  <c:v>0.2656716417910448</c:v>
                </c:pt>
                <c:pt idx="1">
                  <c:v>0.23529411764705882</c:v>
                </c:pt>
                <c:pt idx="2">
                  <c:v>0.20919747520288551</c:v>
                </c:pt>
                <c:pt idx="3">
                  <c:v>0.20411522633744855</c:v>
                </c:pt>
                <c:pt idx="4">
                  <c:v>0.16849816849816851</c:v>
                </c:pt>
                <c:pt idx="5">
                  <c:v>0.14519056261343011</c:v>
                </c:pt>
                <c:pt idx="6">
                  <c:v>0.13169897377423034</c:v>
                </c:pt>
                <c:pt idx="7">
                  <c:v>0.15184980673660964</c:v>
                </c:pt>
                <c:pt idx="8">
                  <c:v>0.125</c:v>
                </c:pt>
                <c:pt idx="9">
                  <c:v>0.12178044511127782</c:v>
                </c:pt>
                <c:pt idx="10">
                  <c:v>0.12177687005361246</c:v>
                </c:pt>
                <c:pt idx="11">
                  <c:v>0.13020833333333334</c:v>
                </c:pt>
                <c:pt idx="12">
                  <c:v>0.12718472707717127</c:v>
                </c:pt>
                <c:pt idx="13">
                  <c:v>0.13586576555581448</c:v>
                </c:pt>
                <c:pt idx="14">
                  <c:v>0.11970025635969236</c:v>
                </c:pt>
                <c:pt idx="15">
                  <c:v>0.11577794010226443</c:v>
                </c:pt>
                <c:pt idx="16">
                  <c:v>0.11084825954714431</c:v>
                </c:pt>
                <c:pt idx="17">
                  <c:v>0.11738836265223274</c:v>
                </c:pt>
                <c:pt idx="18">
                  <c:v>0.14500640204865559</c:v>
                </c:pt>
                <c:pt idx="19">
                  <c:v>0.12793053545586108</c:v>
                </c:pt>
                <c:pt idx="20">
                  <c:v>0.12646497683292451</c:v>
                </c:pt>
                <c:pt idx="21">
                  <c:v>0.12916887241926944</c:v>
                </c:pt>
                <c:pt idx="22">
                  <c:v>0.12400596421471174</c:v>
                </c:pt>
                <c:pt idx="23">
                  <c:v>0.10880946961074435</c:v>
                </c:pt>
                <c:pt idx="24">
                  <c:v>0.11314917127071825</c:v>
                </c:pt>
                <c:pt idx="25">
                  <c:v>0.11862396204033214</c:v>
                </c:pt>
                <c:pt idx="26">
                  <c:v>0.11139187197304697</c:v>
                </c:pt>
                <c:pt idx="27">
                  <c:v>0.13965798045602609</c:v>
                </c:pt>
                <c:pt idx="28">
                  <c:v>0.11837590545177278</c:v>
                </c:pt>
                <c:pt idx="29">
                  <c:v>0.11059098888238734</c:v>
                </c:pt>
                <c:pt idx="30">
                  <c:v>0.1207120341183015</c:v>
                </c:pt>
                <c:pt idx="31">
                  <c:v>0.11754883953915511</c:v>
                </c:pt>
                <c:pt idx="32">
                  <c:v>0.10595836324479539</c:v>
                </c:pt>
                <c:pt idx="33">
                  <c:v>0.10430622009569379</c:v>
                </c:pt>
                <c:pt idx="34">
                  <c:v>0.10019129603060736</c:v>
                </c:pt>
                <c:pt idx="35">
                  <c:v>9.4647949111647284E-2</c:v>
                </c:pt>
                <c:pt idx="36">
                  <c:v>8.912433779993767E-2</c:v>
                </c:pt>
                <c:pt idx="37">
                  <c:v>9.8418622925056473E-2</c:v>
                </c:pt>
                <c:pt idx="38">
                  <c:v>8.7662051327277543E-2</c:v>
                </c:pt>
                <c:pt idx="39">
                  <c:v>8.5486914431044378E-2</c:v>
                </c:pt>
                <c:pt idx="40">
                  <c:v>9.1649213887495945E-2</c:v>
                </c:pt>
                <c:pt idx="41">
                  <c:v>0.10792374084566571</c:v>
                </c:pt>
                <c:pt idx="42">
                  <c:v>0.10232331457168159</c:v>
                </c:pt>
                <c:pt idx="43">
                  <c:v>9.842166697680714E-2</c:v>
                </c:pt>
                <c:pt idx="44">
                  <c:v>9.7604259094942331E-2</c:v>
                </c:pt>
                <c:pt idx="45">
                  <c:v>9.1959784032712669E-2</c:v>
                </c:pt>
                <c:pt idx="46">
                  <c:v>8.8888464184695384E-2</c:v>
                </c:pt>
                <c:pt idx="47">
                  <c:v>9.0434527546965709E-2</c:v>
                </c:pt>
                <c:pt idx="48">
                  <c:v>9.1439921404467966E-2</c:v>
                </c:pt>
                <c:pt idx="49">
                  <c:v>9.0280040565426406E-2</c:v>
                </c:pt>
                <c:pt idx="50">
                  <c:v>8.9665257007765495E-2</c:v>
                </c:pt>
                <c:pt idx="51">
                  <c:v>8.8299018325005627E-2</c:v>
                </c:pt>
                <c:pt idx="52">
                  <c:v>8.2668347184476243E-2</c:v>
                </c:pt>
                <c:pt idx="53">
                  <c:v>7.7073115574338158E-2</c:v>
                </c:pt>
                <c:pt idx="54">
                  <c:v>7.3803245113877161E-2</c:v>
                </c:pt>
                <c:pt idx="55">
                  <c:v>7.3170448043096997E-2</c:v>
                </c:pt>
                <c:pt idx="56">
                  <c:v>7.0828757068582729E-2</c:v>
                </c:pt>
                <c:pt idx="57">
                  <c:v>7.150401223701941E-2</c:v>
                </c:pt>
                <c:pt idx="58">
                  <c:v>6.8638541389406449E-2</c:v>
                </c:pt>
                <c:pt idx="59">
                  <c:v>6.6949111930324656E-2</c:v>
                </c:pt>
                <c:pt idx="60">
                  <c:v>6.6290941482801152E-2</c:v>
                </c:pt>
                <c:pt idx="61">
                  <c:v>6.3902632035028412E-2</c:v>
                </c:pt>
                <c:pt idx="62">
                  <c:v>6.3449399704275031E-2</c:v>
                </c:pt>
                <c:pt idx="63">
                  <c:v>6.3814709158405702E-2</c:v>
                </c:pt>
                <c:pt idx="64">
                  <c:v>6.6862663771439707E-2</c:v>
                </c:pt>
                <c:pt idx="65">
                  <c:v>7.1783554063283891E-2</c:v>
                </c:pt>
                <c:pt idx="66">
                  <c:v>8.5963470319634694E-2</c:v>
                </c:pt>
                <c:pt idx="67">
                  <c:v>0.11507018810116514</c:v>
                </c:pt>
                <c:pt idx="68">
                  <c:v>0.13419649714199222</c:v>
                </c:pt>
                <c:pt idx="69">
                  <c:v>0.14453890318074178</c:v>
                </c:pt>
                <c:pt idx="70">
                  <c:v>0.15563008946803011</c:v>
                </c:pt>
                <c:pt idx="71">
                  <c:v>0.1794014655446329</c:v>
                </c:pt>
                <c:pt idx="72">
                  <c:v>0.21457211874486534</c:v>
                </c:pt>
                <c:pt idx="73">
                  <c:v>0.24788331683728104</c:v>
                </c:pt>
                <c:pt idx="74">
                  <c:v>0.22933612756589455</c:v>
                </c:pt>
                <c:pt idx="75">
                  <c:v>0.19653574573019086</c:v>
                </c:pt>
                <c:pt idx="76">
                  <c:v>0.15916483237141157</c:v>
                </c:pt>
                <c:pt idx="77">
                  <c:v>0.14499084049844962</c:v>
                </c:pt>
                <c:pt idx="78">
                  <c:v>0.1390745362250535</c:v>
                </c:pt>
                <c:pt idx="79">
                  <c:v>0.1334827900505495</c:v>
                </c:pt>
                <c:pt idx="80">
                  <c:v>0.129291549883714</c:v>
                </c:pt>
                <c:pt idx="81">
                  <c:v>0.13854434823309147</c:v>
                </c:pt>
                <c:pt idx="82">
                  <c:v>0.1371693708416015</c:v>
                </c:pt>
                <c:pt idx="83">
                  <c:v>0.12327421091403641</c:v>
                </c:pt>
                <c:pt idx="84">
                  <c:v>0.13554991262560068</c:v>
                </c:pt>
                <c:pt idx="85">
                  <c:v>0.13571975180972082</c:v>
                </c:pt>
                <c:pt idx="86">
                  <c:v>0.12921782718745345</c:v>
                </c:pt>
                <c:pt idx="87">
                  <c:v>0.12071721116296788</c:v>
                </c:pt>
                <c:pt idx="88">
                  <c:v>0.1127482237201676</c:v>
                </c:pt>
                <c:pt idx="89">
                  <c:v>0.10981791535284452</c:v>
                </c:pt>
                <c:pt idx="90">
                  <c:v>0.10661306964746346</c:v>
                </c:pt>
                <c:pt idx="91">
                  <c:v>0.1004089628994735</c:v>
                </c:pt>
                <c:pt idx="92">
                  <c:v>9.619946933041984E-2</c:v>
                </c:pt>
                <c:pt idx="93">
                  <c:v>9.2294974057151702E-2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7-4D35-A679-0C803A44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758256"/>
        <c:axId val="464181504"/>
      </c:lineChart>
      <c:catAx>
        <c:axId val="47175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181504"/>
        <c:crosses val="autoZero"/>
        <c:auto val="1"/>
        <c:lblAlgn val="ctr"/>
        <c:lblOffset val="100"/>
        <c:tickLblSkip val="10"/>
        <c:noMultiLvlLbl val="0"/>
      </c:catAx>
      <c:valAx>
        <c:axId val="4641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75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42623081205762E-2"/>
          <c:y val="2.6772804715200074E-2"/>
          <c:w val="0.87051479360534478"/>
          <c:h val="0.88451990376202971"/>
        </c:manualLayout>
      </c:layout>
      <c:lineChart>
        <c:grouping val="standard"/>
        <c:varyColors val="0"/>
        <c:ser>
          <c:idx val="0"/>
          <c:order val="0"/>
          <c:tx>
            <c:v>Currency-Deposit Ratio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Figure11!$A$9:$A$49</c:f>
              <c:numCache>
                <c:formatCode>General</c:formatCode>
                <c:ptCount val="41"/>
                <c:pt idx="0">
                  <c:v>1873</c:v>
                </c:pt>
                <c:pt idx="1">
                  <c:v>1874</c:v>
                </c:pt>
                <c:pt idx="2">
                  <c:v>1875</c:v>
                </c:pt>
                <c:pt idx="3">
                  <c:v>1876</c:v>
                </c:pt>
                <c:pt idx="4">
                  <c:v>1877</c:v>
                </c:pt>
                <c:pt idx="5">
                  <c:v>1878</c:v>
                </c:pt>
                <c:pt idx="6">
                  <c:v>1879</c:v>
                </c:pt>
                <c:pt idx="7">
                  <c:v>1880</c:v>
                </c:pt>
                <c:pt idx="8">
                  <c:v>1881</c:v>
                </c:pt>
                <c:pt idx="9">
                  <c:v>1882</c:v>
                </c:pt>
                <c:pt idx="10">
                  <c:v>1883</c:v>
                </c:pt>
                <c:pt idx="11">
                  <c:v>1884</c:v>
                </c:pt>
                <c:pt idx="12">
                  <c:v>1885</c:v>
                </c:pt>
                <c:pt idx="13">
                  <c:v>1886</c:v>
                </c:pt>
                <c:pt idx="14">
                  <c:v>1887</c:v>
                </c:pt>
                <c:pt idx="15">
                  <c:v>1888</c:v>
                </c:pt>
                <c:pt idx="16">
                  <c:v>1889</c:v>
                </c:pt>
                <c:pt idx="17">
                  <c:v>1890</c:v>
                </c:pt>
                <c:pt idx="18">
                  <c:v>1891</c:v>
                </c:pt>
                <c:pt idx="19">
                  <c:v>1892</c:v>
                </c:pt>
                <c:pt idx="20">
                  <c:v>1893</c:v>
                </c:pt>
                <c:pt idx="21">
                  <c:v>1894</c:v>
                </c:pt>
                <c:pt idx="22">
                  <c:v>1895</c:v>
                </c:pt>
                <c:pt idx="23">
                  <c:v>1896</c:v>
                </c:pt>
                <c:pt idx="24">
                  <c:v>1897</c:v>
                </c:pt>
                <c:pt idx="25">
                  <c:v>1898</c:v>
                </c:pt>
                <c:pt idx="26">
                  <c:v>1899</c:v>
                </c:pt>
                <c:pt idx="27">
                  <c:v>1900</c:v>
                </c:pt>
                <c:pt idx="28">
                  <c:v>1901</c:v>
                </c:pt>
                <c:pt idx="29">
                  <c:v>1902</c:v>
                </c:pt>
                <c:pt idx="30">
                  <c:v>1903</c:v>
                </c:pt>
                <c:pt idx="31">
                  <c:v>1904</c:v>
                </c:pt>
                <c:pt idx="32">
                  <c:v>1905</c:v>
                </c:pt>
                <c:pt idx="33">
                  <c:v>1906</c:v>
                </c:pt>
                <c:pt idx="34">
                  <c:v>1907</c:v>
                </c:pt>
                <c:pt idx="35">
                  <c:v>1908</c:v>
                </c:pt>
                <c:pt idx="36">
                  <c:v>1909</c:v>
                </c:pt>
                <c:pt idx="37">
                  <c:v>1910</c:v>
                </c:pt>
                <c:pt idx="38">
                  <c:v>1911</c:v>
                </c:pt>
                <c:pt idx="39">
                  <c:v>1912</c:v>
                </c:pt>
                <c:pt idx="40">
                  <c:v>1913</c:v>
                </c:pt>
              </c:numCache>
            </c:numRef>
          </c:cat>
          <c:val>
            <c:numRef>
              <c:f>Figure11!$E$9:$E$49</c:f>
              <c:numCache>
                <c:formatCode>0.00</c:formatCode>
                <c:ptCount val="41"/>
                <c:pt idx="0">
                  <c:v>0.31470923603192702</c:v>
                </c:pt>
                <c:pt idx="1">
                  <c:v>0.29044726670347876</c:v>
                </c:pt>
                <c:pt idx="2">
                  <c:v>0.265625</c:v>
                </c:pt>
                <c:pt idx="3">
                  <c:v>0.25556389097274318</c:v>
                </c:pt>
                <c:pt idx="4">
                  <c:v>0.26525402093438855</c:v>
                </c:pt>
                <c:pt idx="5">
                  <c:v>0.28919956140350878</c:v>
                </c:pt>
                <c:pt idx="6">
                  <c:v>0.29416509814466252</c:v>
                </c:pt>
                <c:pt idx="7">
                  <c:v>0.29969704031694244</c:v>
                </c:pt>
                <c:pt idx="8">
                  <c:v>0.29796884243738908</c:v>
                </c:pt>
                <c:pt idx="9">
                  <c:v>0.29474068663257852</c:v>
                </c:pt>
                <c:pt idx="10">
                  <c:v>0.28928692125718147</c:v>
                </c:pt>
                <c:pt idx="11">
                  <c:v>0.28484438430311232</c:v>
                </c:pt>
                <c:pt idx="12">
                  <c:v>0.2496798975672215</c:v>
                </c:pt>
                <c:pt idx="13">
                  <c:v>0.21794500723589003</c:v>
                </c:pt>
                <c:pt idx="14">
                  <c:v>0.21613518669937312</c:v>
                </c:pt>
                <c:pt idx="15">
                  <c:v>0.21731074642668077</c:v>
                </c:pt>
                <c:pt idx="16">
                  <c:v>0.20352882703777336</c:v>
                </c:pt>
                <c:pt idx="17">
                  <c:v>0.20213976781242887</c:v>
                </c:pt>
                <c:pt idx="18">
                  <c:v>0.20353591160220993</c:v>
                </c:pt>
                <c:pt idx="19">
                  <c:v>0.18366943455911428</c:v>
                </c:pt>
                <c:pt idx="20">
                  <c:v>0.20741208675510633</c:v>
                </c:pt>
                <c:pt idx="21">
                  <c:v>0.17976384364820847</c:v>
                </c:pt>
                <c:pt idx="22">
                  <c:v>0.16793747617232177</c:v>
                </c:pt>
                <c:pt idx="23">
                  <c:v>0.16227813536181002</c:v>
                </c:pt>
                <c:pt idx="24">
                  <c:v>0.16187650658260708</c:v>
                </c:pt>
                <c:pt idx="25">
                  <c:v>0.16981132075471697</c:v>
                </c:pt>
                <c:pt idx="26">
                  <c:v>0.15333811916726489</c:v>
                </c:pt>
                <c:pt idx="27">
                  <c:v>0.16281613123718386</c:v>
                </c:pt>
                <c:pt idx="28">
                  <c:v>0.14729794356767098</c:v>
                </c:pt>
                <c:pt idx="29">
                  <c:v>0.14038166264531696</c:v>
                </c:pt>
                <c:pt idx="30">
                  <c:v>0.14532045289290538</c:v>
                </c:pt>
                <c:pt idx="31">
                  <c:v>0.13790393870936057</c:v>
                </c:pt>
                <c:pt idx="32">
                  <c:v>0.1301702090131405</c:v>
                </c:pt>
                <c:pt idx="33">
                  <c:v>0.13011731889408484</c:v>
                </c:pt>
                <c:pt idx="34">
                  <c:v>0.13504026429898824</c:v>
                </c:pt>
                <c:pt idx="35">
                  <c:v>0.1372638363347003</c:v>
                </c:pt>
                <c:pt idx="36">
                  <c:v>0.12042721885754022</c:v>
                </c:pt>
                <c:pt idx="37">
                  <c:v>0.11657334258115812</c:v>
                </c:pt>
                <c:pt idx="38">
                  <c:v>0.11148776094660721</c:v>
                </c:pt>
                <c:pt idx="39">
                  <c:v>0.1073186708483862</c:v>
                </c:pt>
                <c:pt idx="40">
                  <c:v>0.10725001911168872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E-47C9-B527-B3A63B63D2BD}"/>
            </c:ext>
          </c:extLst>
        </c:ser>
        <c:ser>
          <c:idx val="1"/>
          <c:order val="1"/>
          <c:tx>
            <c:v>Reserve-Deposit Ratio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Figure11!$A$9:$A$49</c:f>
              <c:numCache>
                <c:formatCode>General</c:formatCode>
                <c:ptCount val="41"/>
                <c:pt idx="0">
                  <c:v>1873</c:v>
                </c:pt>
                <c:pt idx="1">
                  <c:v>1874</c:v>
                </c:pt>
                <c:pt idx="2">
                  <c:v>1875</c:v>
                </c:pt>
                <c:pt idx="3">
                  <c:v>1876</c:v>
                </c:pt>
                <c:pt idx="4">
                  <c:v>1877</c:v>
                </c:pt>
                <c:pt idx="5">
                  <c:v>1878</c:v>
                </c:pt>
                <c:pt idx="6">
                  <c:v>1879</c:v>
                </c:pt>
                <c:pt idx="7">
                  <c:v>1880</c:v>
                </c:pt>
                <c:pt idx="8">
                  <c:v>1881</c:v>
                </c:pt>
                <c:pt idx="9">
                  <c:v>1882</c:v>
                </c:pt>
                <c:pt idx="10">
                  <c:v>1883</c:v>
                </c:pt>
                <c:pt idx="11">
                  <c:v>1884</c:v>
                </c:pt>
                <c:pt idx="12">
                  <c:v>1885</c:v>
                </c:pt>
                <c:pt idx="13">
                  <c:v>1886</c:v>
                </c:pt>
                <c:pt idx="14">
                  <c:v>1887</c:v>
                </c:pt>
                <c:pt idx="15">
                  <c:v>1888</c:v>
                </c:pt>
                <c:pt idx="16">
                  <c:v>1889</c:v>
                </c:pt>
                <c:pt idx="17">
                  <c:v>1890</c:v>
                </c:pt>
                <c:pt idx="18">
                  <c:v>1891</c:v>
                </c:pt>
                <c:pt idx="19">
                  <c:v>1892</c:v>
                </c:pt>
                <c:pt idx="20">
                  <c:v>1893</c:v>
                </c:pt>
                <c:pt idx="21">
                  <c:v>1894</c:v>
                </c:pt>
                <c:pt idx="22">
                  <c:v>1895</c:v>
                </c:pt>
                <c:pt idx="23">
                  <c:v>1896</c:v>
                </c:pt>
                <c:pt idx="24">
                  <c:v>1897</c:v>
                </c:pt>
                <c:pt idx="25">
                  <c:v>1898</c:v>
                </c:pt>
                <c:pt idx="26">
                  <c:v>1899</c:v>
                </c:pt>
                <c:pt idx="27">
                  <c:v>1900</c:v>
                </c:pt>
                <c:pt idx="28">
                  <c:v>1901</c:v>
                </c:pt>
                <c:pt idx="29">
                  <c:v>1902</c:v>
                </c:pt>
                <c:pt idx="30">
                  <c:v>1903</c:v>
                </c:pt>
                <c:pt idx="31">
                  <c:v>1904</c:v>
                </c:pt>
                <c:pt idx="32">
                  <c:v>1905</c:v>
                </c:pt>
                <c:pt idx="33">
                  <c:v>1906</c:v>
                </c:pt>
                <c:pt idx="34">
                  <c:v>1907</c:v>
                </c:pt>
                <c:pt idx="35">
                  <c:v>1908</c:v>
                </c:pt>
                <c:pt idx="36">
                  <c:v>1909</c:v>
                </c:pt>
                <c:pt idx="37">
                  <c:v>1910</c:v>
                </c:pt>
                <c:pt idx="38">
                  <c:v>1911</c:v>
                </c:pt>
                <c:pt idx="39">
                  <c:v>1912</c:v>
                </c:pt>
                <c:pt idx="40">
                  <c:v>1913</c:v>
                </c:pt>
              </c:numCache>
            </c:numRef>
          </c:cat>
          <c:val>
            <c:numRef>
              <c:f>Figure11!$F$9:$F$49</c:f>
              <c:numCache>
                <c:formatCode>0.00</c:formatCode>
                <c:ptCount val="41"/>
                <c:pt idx="0">
                  <c:v>0.13169897377423034</c:v>
                </c:pt>
                <c:pt idx="1">
                  <c:v>0.15184980673660964</c:v>
                </c:pt>
                <c:pt idx="2">
                  <c:v>0.125</c:v>
                </c:pt>
                <c:pt idx="3">
                  <c:v>0.12178044511127782</c:v>
                </c:pt>
                <c:pt idx="4">
                  <c:v>0.12177687005361246</c:v>
                </c:pt>
                <c:pt idx="5">
                  <c:v>0.13020833333333334</c:v>
                </c:pt>
                <c:pt idx="6">
                  <c:v>0.12718472707717127</c:v>
                </c:pt>
                <c:pt idx="7">
                  <c:v>0.13586576555581448</c:v>
                </c:pt>
                <c:pt idx="8">
                  <c:v>0.11970025635969236</c:v>
                </c:pt>
                <c:pt idx="9">
                  <c:v>0.11577794010226443</c:v>
                </c:pt>
                <c:pt idx="10">
                  <c:v>0.11084825954714431</c:v>
                </c:pt>
                <c:pt idx="11">
                  <c:v>0.11738836265223274</c:v>
                </c:pt>
                <c:pt idx="12">
                  <c:v>0.14500640204865559</c:v>
                </c:pt>
                <c:pt idx="13">
                  <c:v>0.12793053545586108</c:v>
                </c:pt>
                <c:pt idx="14">
                  <c:v>0.12646497683292451</c:v>
                </c:pt>
                <c:pt idx="15">
                  <c:v>0.12916887241926944</c:v>
                </c:pt>
                <c:pt idx="16">
                  <c:v>0.12400596421471174</c:v>
                </c:pt>
                <c:pt idx="17">
                  <c:v>0.10880946961074435</c:v>
                </c:pt>
                <c:pt idx="18">
                  <c:v>0.11314917127071825</c:v>
                </c:pt>
                <c:pt idx="19">
                  <c:v>0.11862396204033214</c:v>
                </c:pt>
                <c:pt idx="20">
                  <c:v>0.11139187197304697</c:v>
                </c:pt>
                <c:pt idx="21">
                  <c:v>0.13965798045602609</c:v>
                </c:pt>
                <c:pt idx="22">
                  <c:v>0.11837590545177278</c:v>
                </c:pt>
                <c:pt idx="23">
                  <c:v>0.11059098888238734</c:v>
                </c:pt>
                <c:pt idx="24">
                  <c:v>0.1207120341183015</c:v>
                </c:pt>
                <c:pt idx="25">
                  <c:v>0.11754883953915511</c:v>
                </c:pt>
                <c:pt idx="26">
                  <c:v>0.10595836324479539</c:v>
                </c:pt>
                <c:pt idx="27">
                  <c:v>0.10430622009569379</c:v>
                </c:pt>
                <c:pt idx="28">
                  <c:v>0.10019129603060736</c:v>
                </c:pt>
                <c:pt idx="29">
                  <c:v>9.4647949111647284E-2</c:v>
                </c:pt>
                <c:pt idx="30">
                  <c:v>8.912433779993767E-2</c:v>
                </c:pt>
                <c:pt idx="31">
                  <c:v>9.8418622925056473E-2</c:v>
                </c:pt>
                <c:pt idx="32">
                  <c:v>8.7662051327277543E-2</c:v>
                </c:pt>
                <c:pt idx="33">
                  <c:v>8.5486914431044378E-2</c:v>
                </c:pt>
                <c:pt idx="34">
                  <c:v>9.1649213887495945E-2</c:v>
                </c:pt>
                <c:pt idx="35">
                  <c:v>0.10792374084566571</c:v>
                </c:pt>
                <c:pt idx="36">
                  <c:v>0.10232331457168159</c:v>
                </c:pt>
                <c:pt idx="37">
                  <c:v>9.842166697680714E-2</c:v>
                </c:pt>
                <c:pt idx="38">
                  <c:v>9.7604259094942331E-2</c:v>
                </c:pt>
                <c:pt idx="39">
                  <c:v>9.1959784032712669E-2</c:v>
                </c:pt>
                <c:pt idx="40">
                  <c:v>8.8888464184695384E-2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E-47C9-B527-B3A63B63D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311119"/>
        <c:axId val="1285081311"/>
      </c:lineChart>
      <c:catAx>
        <c:axId val="1541311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81311"/>
        <c:crosses val="autoZero"/>
        <c:auto val="1"/>
        <c:lblAlgn val="ctr"/>
        <c:lblOffset val="100"/>
        <c:tickLblSkip val="5"/>
        <c:noMultiLvlLbl val="0"/>
      </c:catAx>
      <c:valAx>
        <c:axId val="128508131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311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81774437286245"/>
          <c:y val="6.9796990836671721E-2"/>
          <c:w val="0.41920245764733943"/>
          <c:h val="0.15534920799373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Figure11!$A$3:$A$96</c:f>
              <c:numCache>
                <c:formatCode>General</c:formatCode>
                <c:ptCount val="94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</c:numCache>
            </c:numRef>
          </c:cat>
          <c:val>
            <c:numRef>
              <c:f>Figure11!$G$3:$G$96</c:f>
              <c:numCache>
                <c:formatCode>0.00</c:formatCode>
                <c:ptCount val="94"/>
                <c:pt idx="0">
                  <c:v>1.8661971830985915</c:v>
                </c:pt>
                <c:pt idx="1">
                  <c:v>2.0232258064516131</c:v>
                </c:pt>
                <c:pt idx="2">
                  <c:v>2.1524310118265437</c:v>
                </c:pt>
                <c:pt idx="3">
                  <c:v>2.2757255936675467</c:v>
                </c:pt>
                <c:pt idx="4">
                  <c:v>2.4626288659793816</c:v>
                </c:pt>
                <c:pt idx="5">
                  <c:v>2.8069053708439897</c:v>
                </c:pt>
                <c:pt idx="6">
                  <c:v>2.9450830140485311</c:v>
                </c:pt>
                <c:pt idx="7">
                  <c:v>2.9176029962546814</c:v>
                </c:pt>
                <c:pt idx="8">
                  <c:v>3.24</c:v>
                </c:pt>
                <c:pt idx="9">
                  <c:v>3.3273691186216037</c:v>
                </c:pt>
                <c:pt idx="10">
                  <c:v>3.2691292875989446</c:v>
                </c:pt>
                <c:pt idx="11">
                  <c:v>3.0738562091503265</c:v>
                </c:pt>
                <c:pt idx="12">
                  <c:v>3.0714741544352271</c:v>
                </c:pt>
                <c:pt idx="13">
                  <c:v>2.9839486356340288</c:v>
                </c:pt>
                <c:pt idx="14">
                  <c:v>3.1076487252124645</c:v>
                </c:pt>
                <c:pt idx="15">
                  <c:v>3.1539145907473309</c:v>
                </c:pt>
                <c:pt idx="16">
                  <c:v>3.2221283783783785</c:v>
                </c:pt>
                <c:pt idx="17">
                  <c:v>3.1942809083263248</c:v>
                </c:pt>
                <c:pt idx="18">
                  <c:v>3.1662611516626114</c:v>
                </c:pt>
                <c:pt idx="19">
                  <c:v>3.5213389121338903</c:v>
                </c:pt>
                <c:pt idx="20">
                  <c:v>3.5497215592680984</c:v>
                </c:pt>
                <c:pt idx="21">
                  <c:v>3.5133689839572191</c:v>
                </c:pt>
                <c:pt idx="22">
                  <c:v>3.6745068285280729</c:v>
                </c:pt>
                <c:pt idx="23">
                  <c:v>3.8660322108345535</c:v>
                </c:pt>
                <c:pt idx="24">
                  <c:v>3.8004187020237263</c:v>
                </c:pt>
                <c:pt idx="25">
                  <c:v>3.9156311314584697</c:v>
                </c:pt>
                <c:pt idx="26">
                  <c:v>3.7873183619550859</c:v>
                </c:pt>
                <c:pt idx="27">
                  <c:v>3.693435309114085</c:v>
                </c:pt>
                <c:pt idx="28">
                  <c:v>4.0792276964047938</c:v>
                </c:pt>
                <c:pt idx="29">
                  <c:v>4.2594710507505367</c:v>
                </c:pt>
                <c:pt idx="30">
                  <c:v>4.1115485564304466</c:v>
                </c:pt>
                <c:pt idx="31">
                  <c:v>4.0708890180127835</c:v>
                </c:pt>
                <c:pt idx="32">
                  <c:v>4.4479512735326692</c:v>
                </c:pt>
                <c:pt idx="33">
                  <c:v>4.353121801432958</c:v>
                </c:pt>
                <c:pt idx="34">
                  <c:v>4.6357487922705314</c:v>
                </c:pt>
                <c:pt idx="35">
                  <c:v>4.8520765282314509</c:v>
                </c:pt>
                <c:pt idx="36">
                  <c:v>4.8852459016393439</c:v>
                </c:pt>
                <c:pt idx="37">
                  <c:v>4.8150457190357434</c:v>
                </c:pt>
                <c:pt idx="38">
                  <c:v>5.1882591093117405</c:v>
                </c:pt>
                <c:pt idx="39">
                  <c:v>5.2416286149162854</c:v>
                </c:pt>
                <c:pt idx="40">
                  <c:v>5.0070266753415744</c:v>
                </c:pt>
                <c:pt idx="41">
                  <c:v>4.6383419968218913</c:v>
                </c:pt>
                <c:pt idx="42">
                  <c:v>5.0299642456908051</c:v>
                </c:pt>
                <c:pt idx="43">
                  <c:v>5.1934849319379968</c:v>
                </c:pt>
                <c:pt idx="44">
                  <c:v>5.3157827865728153</c:v>
                </c:pt>
                <c:pt idx="45">
                  <c:v>5.5566401872649864</c:v>
                </c:pt>
                <c:pt idx="46">
                  <c:v>5.6452461572190682</c:v>
                </c:pt>
                <c:pt idx="47">
                  <c:v>5.6828456819254374</c:v>
                </c:pt>
                <c:pt idx="48">
                  <c:v>5.8088035811177434</c:v>
                </c:pt>
                <c:pt idx="49">
                  <c:v>5.9250773011971773</c:v>
                </c:pt>
                <c:pt idx="50">
                  <c:v>5.6560028993147062</c:v>
                </c:pt>
                <c:pt idx="51">
                  <c:v>5.1078920668001206</c:v>
                </c:pt>
                <c:pt idx="52">
                  <c:v>5.3977391457596386</c:v>
                </c:pt>
                <c:pt idx="53">
                  <c:v>5.5425222321418222</c:v>
                </c:pt>
                <c:pt idx="54">
                  <c:v>5.8299325796872399</c:v>
                </c:pt>
                <c:pt idx="55">
                  <c:v>6.2845055105369951</c:v>
                </c:pt>
                <c:pt idx="56">
                  <c:v>6.3963750296463653</c:v>
                </c:pt>
                <c:pt idx="57">
                  <c:v>6.5630743120378234</c:v>
                </c:pt>
                <c:pt idx="58">
                  <c:v>6.9759479108602056</c:v>
                </c:pt>
                <c:pt idx="59">
                  <c:v>7.1501105560560152</c:v>
                </c:pt>
                <c:pt idx="60">
                  <c:v>7.3331435542903627</c:v>
                </c:pt>
                <c:pt idx="61">
                  <c:v>7.6978708469817505</c:v>
                </c:pt>
                <c:pt idx="62">
                  <c:v>7.7532858162751772</c:v>
                </c:pt>
                <c:pt idx="63">
                  <c:v>7.8554062008240537</c:v>
                </c:pt>
                <c:pt idx="64">
                  <c:v>7.0967253432924204</c:v>
                </c:pt>
                <c:pt idx="65">
                  <c:v>5.843795823566559</c:v>
                </c:pt>
                <c:pt idx="66">
                  <c:v>5.0872690148034714</c:v>
                </c:pt>
                <c:pt idx="67">
                  <c:v>4.8374548308208922</c:v>
                </c:pt>
                <c:pt idx="68">
                  <c:v>4.5968762372010339</c:v>
                </c:pt>
                <c:pt idx="69">
                  <c:v>4.4174311926605503</c:v>
                </c:pt>
                <c:pt idx="70">
                  <c:v>4.1913277956855941</c:v>
                </c:pt>
                <c:pt idx="71">
                  <c:v>3.8562152609525988</c:v>
                </c:pt>
                <c:pt idx="72">
                  <c:v>3.4199515473216433</c:v>
                </c:pt>
                <c:pt idx="73">
                  <c:v>3.0901765589053425</c:v>
                </c:pt>
                <c:pt idx="74">
                  <c:v>3.1609512167224274</c:v>
                </c:pt>
                <c:pt idx="75">
                  <c:v>3.2486476934706419</c:v>
                </c:pt>
                <c:pt idx="76">
                  <c:v>3.4223190013869629</c:v>
                </c:pt>
                <c:pt idx="77">
                  <c:v>3.4039551716086853</c:v>
                </c:pt>
                <c:pt idx="78">
                  <c:v>3.4465009980039922</c:v>
                </c:pt>
                <c:pt idx="79">
                  <c:v>3.5904819734345352</c:v>
                </c:pt>
                <c:pt idx="80">
                  <c:v>3.7245129303669091</c:v>
                </c:pt>
                <c:pt idx="81">
                  <c:v>3.6780647508184798</c:v>
                </c:pt>
                <c:pt idx="82">
                  <c:v>3.7325378077948201</c:v>
                </c:pt>
                <c:pt idx="83">
                  <c:v>3.9842451035988597</c:v>
                </c:pt>
                <c:pt idx="84">
                  <c:v>3.8516065924603562</c:v>
                </c:pt>
                <c:pt idx="85">
                  <c:v>3.8666945644008899</c:v>
                </c:pt>
                <c:pt idx="86">
                  <c:v>3.9599433835896769</c:v>
                </c:pt>
                <c:pt idx="87">
                  <c:v>4.1626840156085674</c:v>
                </c:pt>
                <c:pt idx="88">
                  <c:v>4.3636363636363633</c:v>
                </c:pt>
                <c:pt idx="89">
                  <c:v>4.4353076470880604</c:v>
                </c:pt>
                <c:pt idx="90">
                  <c:v>4.5365583016498121</c:v>
                </c:pt>
                <c:pt idx="91">
                  <c:v>4.7547579947258312</c:v>
                </c:pt>
                <c:pt idx="92">
                  <c:v>4.9044231676892993</c:v>
                </c:pt>
                <c:pt idx="93">
                  <c:v>4.999991468464887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E-46F9-9D49-D0E30DDBA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11519"/>
        <c:axId val="1543911567"/>
      </c:lineChart>
      <c:catAx>
        <c:axId val="137491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911567"/>
        <c:crosses val="autoZero"/>
        <c:auto val="1"/>
        <c:lblAlgn val="ctr"/>
        <c:lblOffset val="100"/>
        <c:tickLblSkip val="10"/>
        <c:noMultiLvlLbl val="0"/>
      </c:catAx>
      <c:valAx>
        <c:axId val="1543911567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4911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Figure11!$A$3:$A$96</c:f>
              <c:numCache>
                <c:formatCode>General</c:formatCode>
                <c:ptCount val="94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</c:numCache>
            </c:numRef>
          </c:cat>
          <c:val>
            <c:numRef>
              <c:f>Figure11!$E$3:$E$96</c:f>
              <c:numCache>
                <c:formatCode>0.00</c:formatCode>
                <c:ptCount val="94"/>
                <c:pt idx="0">
                  <c:v>0.58208955223880599</c:v>
                </c:pt>
                <c:pt idx="1">
                  <c:v>0.51205400192864026</c:v>
                </c:pt>
                <c:pt idx="2">
                  <c:v>0.47700631199278631</c:v>
                </c:pt>
                <c:pt idx="3">
                  <c:v>0.41975308641975306</c:v>
                </c:pt>
                <c:pt idx="4">
                  <c:v>0.4</c:v>
                </c:pt>
                <c:pt idx="5">
                  <c:v>0.32788868723532971</c:v>
                </c:pt>
                <c:pt idx="6">
                  <c:v>0.31470923603192702</c:v>
                </c:pt>
                <c:pt idx="7">
                  <c:v>0.29044726670347876</c:v>
                </c:pt>
                <c:pt idx="8">
                  <c:v>0.265625</c:v>
                </c:pt>
                <c:pt idx="9">
                  <c:v>0.25556389097274318</c:v>
                </c:pt>
                <c:pt idx="10">
                  <c:v>0.26525402093438855</c:v>
                </c:pt>
                <c:pt idx="11">
                  <c:v>0.28919956140350878</c:v>
                </c:pt>
                <c:pt idx="12">
                  <c:v>0.29416509814466252</c:v>
                </c:pt>
                <c:pt idx="13">
                  <c:v>0.29969704031694244</c:v>
                </c:pt>
                <c:pt idx="14">
                  <c:v>0.29796884243738908</c:v>
                </c:pt>
                <c:pt idx="15">
                  <c:v>0.29474068663257852</c:v>
                </c:pt>
                <c:pt idx="16">
                  <c:v>0.28928692125718147</c:v>
                </c:pt>
                <c:pt idx="17">
                  <c:v>0.28484438430311232</c:v>
                </c:pt>
                <c:pt idx="18">
                  <c:v>0.2496798975672215</c:v>
                </c:pt>
                <c:pt idx="19">
                  <c:v>0.21794500723589003</c:v>
                </c:pt>
                <c:pt idx="20">
                  <c:v>0.21613518669937312</c:v>
                </c:pt>
                <c:pt idx="21">
                  <c:v>0.21731074642668077</c:v>
                </c:pt>
                <c:pt idx="22">
                  <c:v>0.20352882703777336</c:v>
                </c:pt>
                <c:pt idx="23">
                  <c:v>0.20213976781242887</c:v>
                </c:pt>
                <c:pt idx="24">
                  <c:v>0.20353591160220993</c:v>
                </c:pt>
                <c:pt idx="25">
                  <c:v>0.18366943455911428</c:v>
                </c:pt>
                <c:pt idx="26">
                  <c:v>0.20741208675510633</c:v>
                </c:pt>
                <c:pt idx="27">
                  <c:v>0.17976384364820847</c:v>
                </c:pt>
                <c:pt idx="28">
                  <c:v>0.16793747617232177</c:v>
                </c:pt>
                <c:pt idx="29">
                  <c:v>0.16227813536181002</c:v>
                </c:pt>
                <c:pt idx="30">
                  <c:v>0.16187650658260708</c:v>
                </c:pt>
                <c:pt idx="31">
                  <c:v>0.16981132075471697</c:v>
                </c:pt>
                <c:pt idx="32">
                  <c:v>0.15333811916726489</c:v>
                </c:pt>
                <c:pt idx="33">
                  <c:v>0.16281613123718386</c:v>
                </c:pt>
                <c:pt idx="34">
                  <c:v>0.14729794356767098</c:v>
                </c:pt>
                <c:pt idx="35">
                  <c:v>0.14038166264531696</c:v>
                </c:pt>
                <c:pt idx="36">
                  <c:v>0.14532045289290538</c:v>
                </c:pt>
                <c:pt idx="37">
                  <c:v>0.13790393870936057</c:v>
                </c:pt>
                <c:pt idx="38">
                  <c:v>0.1301702090131405</c:v>
                </c:pt>
                <c:pt idx="39">
                  <c:v>0.13011731889408484</c:v>
                </c:pt>
                <c:pt idx="40">
                  <c:v>0.13504026429898824</c:v>
                </c:pt>
                <c:pt idx="41">
                  <c:v>0.1372638363347003</c:v>
                </c:pt>
                <c:pt idx="42">
                  <c:v>0.12042721885754022</c:v>
                </c:pt>
                <c:pt idx="43">
                  <c:v>0.11657334258115812</c:v>
                </c:pt>
                <c:pt idx="44">
                  <c:v>0.11148776094660721</c:v>
                </c:pt>
                <c:pt idx="45">
                  <c:v>0.1073186708483862</c:v>
                </c:pt>
                <c:pt idx="46">
                  <c:v>0.10725001911168872</c:v>
                </c:pt>
                <c:pt idx="47">
                  <c:v>0.10379896512688425</c:v>
                </c:pt>
                <c:pt idx="48">
                  <c:v>9.7496903165178755E-2</c:v>
                </c:pt>
                <c:pt idx="49">
                  <c:v>9.443177283361219E-2</c:v>
                </c:pt>
                <c:pt idx="50">
                  <c:v>0.10585325160962004</c:v>
                </c:pt>
                <c:pt idx="51">
                  <c:v>0.13363986586412352</c:v>
                </c:pt>
                <c:pt idx="52">
                  <c:v>0.12592330011684852</c:v>
                </c:pt>
                <c:pt idx="53">
                  <c:v>0.12610186899596237</c:v>
                </c:pt>
                <c:pt idx="54">
                  <c:v>0.11795859412614348</c:v>
                </c:pt>
                <c:pt idx="55">
                  <c:v>0.10221579199560843</c:v>
                </c:pt>
                <c:pt idx="56">
                  <c:v>0.1013555773831145</c:v>
                </c:pt>
                <c:pt idx="57">
                  <c:v>9.5399382483742648E-2</c:v>
                </c:pt>
                <c:pt idx="58">
                  <c:v>8.7213128086830502E-2</c:v>
                </c:pt>
                <c:pt idx="59">
                  <c:v>8.4763752345082558E-2</c:v>
                </c:pt>
                <c:pt idx="60">
                  <c:v>8.1141222420172673E-2</c:v>
                </c:pt>
                <c:pt idx="61">
                  <c:v>7.5857806670176484E-2</c:v>
                </c:pt>
                <c:pt idx="62">
                  <c:v>7.5231329317836174E-2</c:v>
                </c:pt>
                <c:pt idx="63">
                  <c:v>7.2746898340368085E-2</c:v>
                </c:pt>
                <c:pt idx="64">
                  <c:v>8.6192834661861423E-2</c:v>
                </c:pt>
                <c:pt idx="65">
                  <c:v>0.11984641543721758</c:v>
                </c:pt>
                <c:pt idx="66">
                  <c:v>0.13766666666666666</c:v>
                </c:pt>
                <c:pt idx="67">
                  <c:v>0.11553312865749343</c:v>
                </c:pt>
                <c:pt idx="68">
                  <c:v>0.10651334266382394</c:v>
                </c:pt>
                <c:pt idx="69">
                  <c:v>0.10578394125764519</c:v>
                </c:pt>
                <c:pt idx="70">
                  <c:v>0.10895254340142524</c:v>
                </c:pt>
                <c:pt idx="71">
                  <c:v>0.10790129684649123</c:v>
                </c:pt>
                <c:pt idx="72">
                  <c:v>0.10999135531494857</c:v>
                </c:pt>
                <c:pt idx="73">
                  <c:v>0.11195072682676911</c:v>
                </c:pt>
                <c:pt idx="74">
                  <c:v>0.12729564943599078</c:v>
                </c:pt>
                <c:pt idx="75">
                  <c:v>0.16077423066264912</c:v>
                </c:pt>
                <c:pt idx="76">
                  <c:v>0.18795508335692401</c:v>
                </c:pt>
                <c:pt idx="77">
                  <c:v>0.21067683983079419</c:v>
                </c:pt>
                <c:pt idx="78">
                  <c:v>0.21282618422318794</c:v>
                </c:pt>
                <c:pt idx="79">
                  <c:v>0.20101759205425127</c:v>
                </c:pt>
                <c:pt idx="80">
                  <c:v>0.19029160951756219</c:v>
                </c:pt>
                <c:pt idx="81">
                  <c:v>0.18312660893985488</c:v>
                </c:pt>
                <c:pt idx="82">
                  <c:v>0.17859227267421499</c:v>
                </c:pt>
                <c:pt idx="83">
                  <c:v>0.17051056836856121</c:v>
                </c:pt>
                <c:pt idx="84">
                  <c:v>0.16759501965923984</c:v>
                </c:pt>
                <c:pt idx="85">
                  <c:v>0.16577042399172701</c:v>
                </c:pt>
                <c:pt idx="86">
                  <c:v>0.16497096630105712</c:v>
                </c:pt>
                <c:pt idx="87">
                  <c:v>0.15730069530431467</c:v>
                </c:pt>
                <c:pt idx="88">
                  <c:v>0.15102933139005284</c:v>
                </c:pt>
                <c:pt idx="89">
                  <c:v>0.14930941066749567</c:v>
                </c:pt>
                <c:pt idx="90">
                  <c:v>0.14600171969045572</c:v>
                </c:pt>
                <c:pt idx="91">
                  <c:v>0.1391779927349904</c:v>
                </c:pt>
                <c:pt idx="92">
                  <c:v>0.13528172311534262</c:v>
                </c:pt>
                <c:pt idx="93">
                  <c:v>0.13463176643692404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6-44E6-A85B-7F3763AC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055807"/>
        <c:axId val="1627375215"/>
      </c:lineChart>
      <c:catAx>
        <c:axId val="138105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375215"/>
        <c:crosses val="autoZero"/>
        <c:auto val="1"/>
        <c:lblAlgn val="ctr"/>
        <c:lblOffset val="100"/>
        <c:noMultiLvlLbl val="0"/>
      </c:catAx>
      <c:valAx>
        <c:axId val="162737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05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18403838619314E-2"/>
          <c:y val="4.5047658516369667E-2"/>
          <c:w val="0.9112701308167227"/>
          <c:h val="0.8680854860247732"/>
        </c:manualLayout>
      </c:layout>
      <c:lineChart>
        <c:grouping val="standard"/>
        <c:varyColors val="0"/>
        <c:ser>
          <c:idx val="0"/>
          <c:order val="0"/>
          <c:tx>
            <c:v>Capital-to-asset ratio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Figure19!$A$2:$A$160</c:f>
              <c:numCache>
                <c:formatCode>General</c:formatCode>
                <c:ptCount val="159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1893</c:v>
                </c:pt>
                <c:pt idx="31">
                  <c:v>1894</c:v>
                </c:pt>
                <c:pt idx="32">
                  <c:v>1895</c:v>
                </c:pt>
                <c:pt idx="33">
                  <c:v>1896</c:v>
                </c:pt>
                <c:pt idx="34">
                  <c:v>1897</c:v>
                </c:pt>
                <c:pt idx="35">
                  <c:v>1898</c:v>
                </c:pt>
                <c:pt idx="36">
                  <c:v>1899</c:v>
                </c:pt>
                <c:pt idx="37">
                  <c:v>1900</c:v>
                </c:pt>
                <c:pt idx="38">
                  <c:v>1901</c:v>
                </c:pt>
                <c:pt idx="39">
                  <c:v>1902</c:v>
                </c:pt>
                <c:pt idx="40">
                  <c:v>1903</c:v>
                </c:pt>
                <c:pt idx="41">
                  <c:v>1904</c:v>
                </c:pt>
                <c:pt idx="42">
                  <c:v>1905</c:v>
                </c:pt>
                <c:pt idx="43">
                  <c:v>1906</c:v>
                </c:pt>
                <c:pt idx="44">
                  <c:v>1907</c:v>
                </c:pt>
                <c:pt idx="45">
                  <c:v>1908</c:v>
                </c:pt>
                <c:pt idx="46">
                  <c:v>1909</c:v>
                </c:pt>
                <c:pt idx="47">
                  <c:v>1910</c:v>
                </c:pt>
                <c:pt idx="48">
                  <c:v>1911</c:v>
                </c:pt>
                <c:pt idx="49">
                  <c:v>1912</c:v>
                </c:pt>
                <c:pt idx="50">
                  <c:v>1913</c:v>
                </c:pt>
                <c:pt idx="51">
                  <c:v>1914</c:v>
                </c:pt>
                <c:pt idx="52">
                  <c:v>1915</c:v>
                </c:pt>
                <c:pt idx="53">
                  <c:v>1916</c:v>
                </c:pt>
                <c:pt idx="54">
                  <c:v>1917</c:v>
                </c:pt>
                <c:pt idx="55">
                  <c:v>1918</c:v>
                </c:pt>
                <c:pt idx="56">
                  <c:v>1919</c:v>
                </c:pt>
                <c:pt idx="57">
                  <c:v>1920</c:v>
                </c:pt>
                <c:pt idx="58">
                  <c:v>1921</c:v>
                </c:pt>
                <c:pt idx="59">
                  <c:v>1922</c:v>
                </c:pt>
                <c:pt idx="60">
                  <c:v>1923</c:v>
                </c:pt>
                <c:pt idx="61">
                  <c:v>1924</c:v>
                </c:pt>
                <c:pt idx="62">
                  <c:v>1925</c:v>
                </c:pt>
                <c:pt idx="63">
                  <c:v>1926</c:v>
                </c:pt>
                <c:pt idx="64">
                  <c:v>1927</c:v>
                </c:pt>
                <c:pt idx="65">
                  <c:v>1928</c:v>
                </c:pt>
                <c:pt idx="66">
                  <c:v>1929</c:v>
                </c:pt>
                <c:pt idx="67">
                  <c:v>1930</c:v>
                </c:pt>
                <c:pt idx="68">
                  <c:v>1931</c:v>
                </c:pt>
                <c:pt idx="69">
                  <c:v>1932</c:v>
                </c:pt>
                <c:pt idx="70">
                  <c:v>1933</c:v>
                </c:pt>
                <c:pt idx="71">
                  <c:v>1934</c:v>
                </c:pt>
                <c:pt idx="72">
                  <c:v>1935</c:v>
                </c:pt>
                <c:pt idx="73">
                  <c:v>1936</c:v>
                </c:pt>
                <c:pt idx="74">
                  <c:v>1937</c:v>
                </c:pt>
                <c:pt idx="75">
                  <c:v>1938</c:v>
                </c:pt>
                <c:pt idx="76">
                  <c:v>1939</c:v>
                </c:pt>
                <c:pt idx="77">
                  <c:v>1940</c:v>
                </c:pt>
                <c:pt idx="78">
                  <c:v>1941</c:v>
                </c:pt>
                <c:pt idx="79">
                  <c:v>1942</c:v>
                </c:pt>
                <c:pt idx="80">
                  <c:v>1943</c:v>
                </c:pt>
                <c:pt idx="81">
                  <c:v>1944</c:v>
                </c:pt>
                <c:pt idx="82">
                  <c:v>1945</c:v>
                </c:pt>
                <c:pt idx="83">
                  <c:v>1946</c:v>
                </c:pt>
                <c:pt idx="84">
                  <c:v>1947</c:v>
                </c:pt>
                <c:pt idx="85">
                  <c:v>1948</c:v>
                </c:pt>
                <c:pt idx="86">
                  <c:v>1949</c:v>
                </c:pt>
                <c:pt idx="87">
                  <c:v>1950</c:v>
                </c:pt>
                <c:pt idx="88">
                  <c:v>1951</c:v>
                </c:pt>
                <c:pt idx="89">
                  <c:v>1952</c:v>
                </c:pt>
                <c:pt idx="90">
                  <c:v>1953</c:v>
                </c:pt>
                <c:pt idx="91">
                  <c:v>1954</c:v>
                </c:pt>
                <c:pt idx="92">
                  <c:v>1955</c:v>
                </c:pt>
                <c:pt idx="93">
                  <c:v>1956</c:v>
                </c:pt>
                <c:pt idx="94">
                  <c:v>1957</c:v>
                </c:pt>
                <c:pt idx="95">
                  <c:v>1958</c:v>
                </c:pt>
                <c:pt idx="96">
                  <c:v>1959</c:v>
                </c:pt>
                <c:pt idx="97">
                  <c:v>1960</c:v>
                </c:pt>
                <c:pt idx="98">
                  <c:v>1961</c:v>
                </c:pt>
                <c:pt idx="99">
                  <c:v>1962</c:v>
                </c:pt>
                <c:pt idx="100">
                  <c:v>1963</c:v>
                </c:pt>
                <c:pt idx="101">
                  <c:v>1964</c:v>
                </c:pt>
                <c:pt idx="102">
                  <c:v>1965</c:v>
                </c:pt>
                <c:pt idx="103">
                  <c:v>1966</c:v>
                </c:pt>
                <c:pt idx="104">
                  <c:v>1967</c:v>
                </c:pt>
                <c:pt idx="105">
                  <c:v>1968</c:v>
                </c:pt>
                <c:pt idx="106">
                  <c:v>1969</c:v>
                </c:pt>
                <c:pt idx="107">
                  <c:v>1970</c:v>
                </c:pt>
                <c:pt idx="108">
                  <c:v>1971</c:v>
                </c:pt>
                <c:pt idx="109">
                  <c:v>1972</c:v>
                </c:pt>
                <c:pt idx="110">
                  <c:v>1973</c:v>
                </c:pt>
                <c:pt idx="111">
                  <c:v>1974</c:v>
                </c:pt>
                <c:pt idx="112">
                  <c:v>1975</c:v>
                </c:pt>
                <c:pt idx="113">
                  <c:v>1976</c:v>
                </c:pt>
                <c:pt idx="114">
                  <c:v>1977</c:v>
                </c:pt>
                <c:pt idx="115">
                  <c:v>1978</c:v>
                </c:pt>
                <c:pt idx="116">
                  <c:v>1979</c:v>
                </c:pt>
                <c:pt idx="117">
                  <c:v>1980</c:v>
                </c:pt>
                <c:pt idx="118">
                  <c:v>1981</c:v>
                </c:pt>
                <c:pt idx="119">
                  <c:v>1982</c:v>
                </c:pt>
                <c:pt idx="120">
                  <c:v>1983</c:v>
                </c:pt>
                <c:pt idx="121">
                  <c:v>1984</c:v>
                </c:pt>
                <c:pt idx="122">
                  <c:v>1985</c:v>
                </c:pt>
                <c:pt idx="123">
                  <c:v>1986</c:v>
                </c:pt>
                <c:pt idx="124">
                  <c:v>1987</c:v>
                </c:pt>
                <c:pt idx="125">
                  <c:v>1988</c:v>
                </c:pt>
                <c:pt idx="126">
                  <c:v>1989</c:v>
                </c:pt>
                <c:pt idx="127">
                  <c:v>1990</c:v>
                </c:pt>
                <c:pt idx="128">
                  <c:v>1991</c:v>
                </c:pt>
                <c:pt idx="129">
                  <c:v>1992</c:v>
                </c:pt>
                <c:pt idx="130">
                  <c:v>1993</c:v>
                </c:pt>
                <c:pt idx="131">
                  <c:v>1994</c:v>
                </c:pt>
                <c:pt idx="132">
                  <c:v>1995</c:v>
                </c:pt>
                <c:pt idx="133">
                  <c:v>1996</c:v>
                </c:pt>
                <c:pt idx="134">
                  <c:v>1997</c:v>
                </c:pt>
                <c:pt idx="135">
                  <c:v>1998</c:v>
                </c:pt>
                <c:pt idx="136">
                  <c:v>1999</c:v>
                </c:pt>
                <c:pt idx="137">
                  <c:v>2000</c:v>
                </c:pt>
                <c:pt idx="138">
                  <c:v>2001</c:v>
                </c:pt>
                <c:pt idx="139">
                  <c:v>2002</c:v>
                </c:pt>
                <c:pt idx="140">
                  <c:v>2003</c:v>
                </c:pt>
                <c:pt idx="141">
                  <c:v>2004</c:v>
                </c:pt>
                <c:pt idx="142">
                  <c:v>2005</c:v>
                </c:pt>
                <c:pt idx="143">
                  <c:v>2006</c:v>
                </c:pt>
                <c:pt idx="144">
                  <c:v>2007</c:v>
                </c:pt>
                <c:pt idx="145">
                  <c:v>2008</c:v>
                </c:pt>
                <c:pt idx="146">
                  <c:v>2009</c:v>
                </c:pt>
                <c:pt idx="147">
                  <c:v>2010</c:v>
                </c:pt>
                <c:pt idx="148">
                  <c:v>2011</c:v>
                </c:pt>
                <c:pt idx="149">
                  <c:v>2012</c:v>
                </c:pt>
                <c:pt idx="150">
                  <c:v>2013</c:v>
                </c:pt>
                <c:pt idx="151">
                  <c:v>2014</c:v>
                </c:pt>
                <c:pt idx="152">
                  <c:v>2015</c:v>
                </c:pt>
                <c:pt idx="153">
                  <c:v>2016</c:v>
                </c:pt>
                <c:pt idx="154">
                  <c:v>2017</c:v>
                </c:pt>
                <c:pt idx="155">
                  <c:v>2018</c:v>
                </c:pt>
                <c:pt idx="156">
                  <c:v>2019</c:v>
                </c:pt>
                <c:pt idx="157">
                  <c:v>2020</c:v>
                </c:pt>
                <c:pt idx="158">
                  <c:v>2021</c:v>
                </c:pt>
              </c:numCache>
            </c:numRef>
          </c:cat>
          <c:val>
            <c:numRef>
              <c:f>Figure19!$B$2:$B$160</c:f>
              <c:numCache>
                <c:formatCode>0.0</c:formatCode>
                <c:ptCount val="159"/>
                <c:pt idx="0">
                  <c:v>43.558756994880341</c:v>
                </c:pt>
                <c:pt idx="1">
                  <c:v>31.488778074633139</c:v>
                </c:pt>
                <c:pt idx="2">
                  <c:v>33.760602953513455</c:v>
                </c:pt>
                <c:pt idx="3">
                  <c:v>33.440102411617488</c:v>
                </c:pt>
                <c:pt idx="4">
                  <c:v>34.29838329144593</c:v>
                </c:pt>
                <c:pt idx="5">
                  <c:v>33.67886490430088</c:v>
                </c:pt>
                <c:pt idx="6">
                  <c:v>35.078642145950518</c:v>
                </c:pt>
                <c:pt idx="7">
                  <c:v>35.879641604667903</c:v>
                </c:pt>
                <c:pt idx="8">
                  <c:v>34.882163183956933</c:v>
                </c:pt>
                <c:pt idx="9">
                  <c:v>35.348199749609932</c:v>
                </c:pt>
                <c:pt idx="10">
                  <c:v>35.774172376818719</c:v>
                </c:pt>
                <c:pt idx="11">
                  <c:v>36.48131778052219</c:v>
                </c:pt>
                <c:pt idx="12">
                  <c:v>35.902362433548554</c:v>
                </c:pt>
                <c:pt idx="13">
                  <c:v>37.184494575138807</c:v>
                </c:pt>
                <c:pt idx="14">
                  <c:v>36.986270488454103</c:v>
                </c:pt>
                <c:pt idx="15">
                  <c:v>35.936451171545848</c:v>
                </c:pt>
                <c:pt idx="16">
                  <c:v>30.465546305854048</c:v>
                </c:pt>
                <c:pt idx="17">
                  <c:v>30.678317243046276</c:v>
                </c:pt>
                <c:pt idx="18">
                  <c:v>27.585471527835402</c:v>
                </c:pt>
                <c:pt idx="19">
                  <c:v>28.16964070530635</c:v>
                </c:pt>
                <c:pt idx="20">
                  <c:v>29.895726252128586</c:v>
                </c:pt>
                <c:pt idx="21">
                  <c:v>32.369987019182958</c:v>
                </c:pt>
                <c:pt idx="22">
                  <c:v>29.936924304210166</c:v>
                </c:pt>
                <c:pt idx="23">
                  <c:v>30.729500061425458</c:v>
                </c:pt>
                <c:pt idx="24">
                  <c:v>30.572909320071162</c:v>
                </c:pt>
                <c:pt idx="25">
                  <c:v>30.818342505513556</c:v>
                </c:pt>
                <c:pt idx="26">
                  <c:v>29.792517025326283</c:v>
                </c:pt>
                <c:pt idx="27">
                  <c:v>30.522955505163512</c:v>
                </c:pt>
                <c:pt idx="28">
                  <c:v>31.719221497937149</c:v>
                </c:pt>
                <c:pt idx="29">
                  <c:v>28.941165695182459</c:v>
                </c:pt>
                <c:pt idx="30">
                  <c:v>32.019486739643391</c:v>
                </c:pt>
                <c:pt idx="31">
                  <c:v>29.262416951482368</c:v>
                </c:pt>
                <c:pt idx="32">
                  <c:v>28.445841339982419</c:v>
                </c:pt>
                <c:pt idx="33">
                  <c:v>27.801284971959646</c:v>
                </c:pt>
                <c:pt idx="34">
                  <c:v>27.008414416760584</c:v>
                </c:pt>
                <c:pt idx="35">
                  <c:v>24.008723689089731</c:v>
                </c:pt>
                <c:pt idx="36">
                  <c:v>20.115107051979322</c:v>
                </c:pt>
                <c:pt idx="37">
                  <c:v>20.490493239911441</c:v>
                </c:pt>
                <c:pt idx="38">
                  <c:v>18.718742897614657</c:v>
                </c:pt>
                <c:pt idx="39">
                  <c:v>19.710705462279623</c:v>
                </c:pt>
                <c:pt idx="40">
                  <c:v>20.450187571527305</c:v>
                </c:pt>
                <c:pt idx="41">
                  <c:v>20.267701764531161</c:v>
                </c:pt>
                <c:pt idx="42">
                  <c:v>19.198898005760523</c:v>
                </c:pt>
                <c:pt idx="43">
                  <c:v>19.157879239919488</c:v>
                </c:pt>
                <c:pt idx="44">
                  <c:v>18.924129189626708</c:v>
                </c:pt>
                <c:pt idx="45">
                  <c:v>19.139209902520797</c:v>
                </c:pt>
                <c:pt idx="46">
                  <c:v>18.413473014917123</c:v>
                </c:pt>
                <c:pt idx="47">
                  <c:v>18.703042703952104</c:v>
                </c:pt>
                <c:pt idx="48">
                  <c:v>18.61817275445777</c:v>
                </c:pt>
                <c:pt idx="49">
                  <c:v>18.269573892417476</c:v>
                </c:pt>
                <c:pt idx="50">
                  <c:v>18.534772382150091</c:v>
                </c:pt>
                <c:pt idx="51">
                  <c:v>17.851244592604321</c:v>
                </c:pt>
                <c:pt idx="52">
                  <c:v>17.848586156717477</c:v>
                </c:pt>
                <c:pt idx="53">
                  <c:v>15.102376212655996</c:v>
                </c:pt>
                <c:pt idx="54">
                  <c:v>13.495998810588269</c:v>
                </c:pt>
                <c:pt idx="55">
                  <c:v>12.257151234800959</c:v>
                </c:pt>
                <c:pt idx="56">
                  <c:v>11.130148936765378</c:v>
                </c:pt>
                <c:pt idx="57">
                  <c:v>11.200062636544912</c:v>
                </c:pt>
                <c:pt idx="58">
                  <c:v>13.628569097501483</c:v>
                </c:pt>
                <c:pt idx="59">
                  <c:v>13.756662920572335</c:v>
                </c:pt>
                <c:pt idx="60">
                  <c:v>13.368088886798043</c:v>
                </c:pt>
                <c:pt idx="61">
                  <c:v>12.923227279154906</c:v>
                </c:pt>
                <c:pt idx="62">
                  <c:v>12.196996878508989</c:v>
                </c:pt>
                <c:pt idx="63">
                  <c:v>12.203365004947141</c:v>
                </c:pt>
                <c:pt idx="64">
                  <c:v>12.187009805867088</c:v>
                </c:pt>
                <c:pt idx="65">
                  <c:v>12.526161296739517</c:v>
                </c:pt>
                <c:pt idx="66">
                  <c:v>13.097307354734808</c:v>
                </c:pt>
                <c:pt idx="67">
                  <c:v>13.32983291729831</c:v>
                </c:pt>
                <c:pt idx="68">
                  <c:v>13.114244492342969</c:v>
                </c:pt>
                <c:pt idx="69">
                  <c:v>14.663315347734956</c:v>
                </c:pt>
                <c:pt idx="70">
                  <c:v>13.693608649959391</c:v>
                </c:pt>
                <c:pt idx="71">
                  <c:v>12.555787078952733</c:v>
                </c:pt>
                <c:pt idx="72">
                  <c:v>11.843023299316432</c:v>
                </c:pt>
                <c:pt idx="73">
                  <c:v>10.207772419992853</c:v>
                </c:pt>
                <c:pt idx="74">
                  <c:v>10.776551999503061</c:v>
                </c:pt>
                <c:pt idx="75">
                  <c:v>10.510090940248329</c:v>
                </c:pt>
                <c:pt idx="76">
                  <c:v>9.6409672491128564</c:v>
                </c:pt>
                <c:pt idx="77">
                  <c:v>8.9001897167969304</c:v>
                </c:pt>
                <c:pt idx="78">
                  <c:v>8.3813665937851312</c:v>
                </c:pt>
                <c:pt idx="79">
                  <c:v>6.82418448243111</c:v>
                </c:pt>
                <c:pt idx="80">
                  <c:v>6.1356336276202672</c:v>
                </c:pt>
                <c:pt idx="81">
                  <c:v>5.5553902964266637</c:v>
                </c:pt>
                <c:pt idx="82">
                  <c:v>5.1424290310228367</c:v>
                </c:pt>
                <c:pt idx="83">
                  <c:v>6.0692787717110548</c:v>
                </c:pt>
                <c:pt idx="84">
                  <c:v>6.1294605809128635</c:v>
                </c:pt>
                <c:pt idx="85">
                  <c:v>6.4343162808822072</c:v>
                </c:pt>
                <c:pt idx="86">
                  <c:v>6.576235583880921</c:v>
                </c:pt>
                <c:pt idx="87">
                  <c:v>6.5086208833634087</c:v>
                </c:pt>
                <c:pt idx="88">
                  <c:v>6.4923218701916792</c:v>
                </c:pt>
                <c:pt idx="89">
                  <c:v>6.5282918051935477</c:v>
                </c:pt>
                <c:pt idx="90">
                  <c:v>6.7287850682846928</c:v>
                </c:pt>
                <c:pt idx="91">
                  <c:v>6.97735884531052</c:v>
                </c:pt>
                <c:pt idx="92">
                  <c:v>6.9766232765636884</c:v>
                </c:pt>
                <c:pt idx="93">
                  <c:v>7.1979518577690556</c:v>
                </c:pt>
                <c:pt idx="94">
                  <c:v>7.5448206245731093</c:v>
                </c:pt>
                <c:pt idx="95">
                  <c:v>7.5070099089135383</c:v>
                </c:pt>
                <c:pt idx="96">
                  <c:v>7.7672036423443735</c:v>
                </c:pt>
                <c:pt idx="97">
                  <c:v>7.9694592164215097</c:v>
                </c:pt>
                <c:pt idx="98">
                  <c:v>7.8743986799943544</c:v>
                </c:pt>
                <c:pt idx="99">
                  <c:v>7.9360062268308429</c:v>
                </c:pt>
                <c:pt idx="100">
                  <c:v>7.9585915247412462</c:v>
                </c:pt>
                <c:pt idx="101">
                  <c:v>7.9154073369267985</c:v>
                </c:pt>
                <c:pt idx="102">
                  <c:v>7.9524493838977941</c:v>
                </c:pt>
                <c:pt idx="103">
                  <c:v>7.8217026308162447</c:v>
                </c:pt>
                <c:pt idx="104">
                  <c:v>7.4910822208065539</c:v>
                </c:pt>
                <c:pt idx="105">
                  <c:v>7.2570334267947736</c:v>
                </c:pt>
                <c:pt idx="106">
                  <c:v>7.4949911070656574</c:v>
                </c:pt>
                <c:pt idx="107">
                  <c:v>7.3797885851317506</c:v>
                </c:pt>
                <c:pt idx="108">
                  <c:v>7.2670212460491364</c:v>
                </c:pt>
                <c:pt idx="109">
                  <c:v>5.8513766472365152</c:v>
                </c:pt>
                <c:pt idx="110">
                  <c:v>5.4937518017697551</c:v>
                </c:pt>
                <c:pt idx="111">
                  <c:v>5.4411626806437363</c:v>
                </c:pt>
                <c:pt idx="112">
                  <c:v>5.681091457780532</c:v>
                </c:pt>
                <c:pt idx="113">
                  <c:v>5.9026785101799328</c:v>
                </c:pt>
                <c:pt idx="114">
                  <c:v>5.6870644380341249</c:v>
                </c:pt>
                <c:pt idx="115">
                  <c:v>5.5132243141231054</c:v>
                </c:pt>
                <c:pt idx="116">
                  <c:v>5.4481818898122931</c:v>
                </c:pt>
                <c:pt idx="117">
                  <c:v>5.4649425520533317</c:v>
                </c:pt>
                <c:pt idx="118">
                  <c:v>5.4698694234140355</c:v>
                </c:pt>
                <c:pt idx="119">
                  <c:v>5.5158258055588822</c:v>
                </c:pt>
                <c:pt idx="120">
                  <c:v>5.6635627105152135</c:v>
                </c:pt>
                <c:pt idx="121">
                  <c:v>5.8737645916113435</c:v>
                </c:pt>
                <c:pt idx="122">
                  <c:v>5.8973604777025717</c:v>
                </c:pt>
                <c:pt idx="123">
                  <c:v>5.8737067856285412</c:v>
                </c:pt>
                <c:pt idx="124">
                  <c:v>5.6434027868548506</c:v>
                </c:pt>
                <c:pt idx="125">
                  <c:v>5.8633805221837614</c:v>
                </c:pt>
                <c:pt idx="126">
                  <c:v>5.7524496165082031</c:v>
                </c:pt>
                <c:pt idx="127">
                  <c:v>6.0404233408975347</c:v>
                </c:pt>
                <c:pt idx="128">
                  <c:v>6.4077586578767987</c:v>
                </c:pt>
                <c:pt idx="129">
                  <c:v>7.2255917447883897</c:v>
                </c:pt>
                <c:pt idx="130">
                  <c:v>7.8408193293176973</c:v>
                </c:pt>
                <c:pt idx="131">
                  <c:v>7.6540227218225958</c:v>
                </c:pt>
                <c:pt idx="132">
                  <c:v>7.9024678620229034</c:v>
                </c:pt>
                <c:pt idx="133">
                  <c:v>8.1947561247276166</c:v>
                </c:pt>
                <c:pt idx="134">
                  <c:v>8.4578394254612537</c:v>
                </c:pt>
                <c:pt idx="135">
                  <c:v>8.6165990256084033</c:v>
                </c:pt>
                <c:pt idx="136">
                  <c:v>8.497248169685987</c:v>
                </c:pt>
                <c:pt idx="137">
                  <c:v>8.6027059890653117</c:v>
                </c:pt>
                <c:pt idx="138">
                  <c:v>9.3689783018702961</c:v>
                </c:pt>
                <c:pt idx="139">
                  <c:v>9.502749708535541</c:v>
                </c:pt>
                <c:pt idx="140">
                  <c:v>9.0982218161418373</c:v>
                </c:pt>
                <c:pt idx="141">
                  <c:v>9.9575002050336057</c:v>
                </c:pt>
                <c:pt idx="142">
                  <c:v>9.8736978268347286</c:v>
                </c:pt>
                <c:pt idx="143">
                  <c:v>9.7436354689340785</c:v>
                </c:pt>
                <c:pt idx="144">
                  <c:v>9.9081089763375747</c:v>
                </c:pt>
                <c:pt idx="145">
                  <c:v>9.1659308919356608</c:v>
                </c:pt>
                <c:pt idx="146">
                  <c:v>10.894920096820497</c:v>
                </c:pt>
                <c:pt idx="147">
                  <c:v>10.881291796828357</c:v>
                </c:pt>
                <c:pt idx="148">
                  <c:v>10.968086351366264</c:v>
                </c:pt>
                <c:pt idx="149">
                  <c:v>10.969025590328442</c:v>
                </c:pt>
                <c:pt idx="150">
                  <c:v>11.022518855272693</c:v>
                </c:pt>
                <c:pt idx="151">
                  <c:v>10.97238052182594</c:v>
                </c:pt>
                <c:pt idx="152">
                  <c:v>11.172798555831278</c:v>
                </c:pt>
                <c:pt idx="153">
                  <c:v>10.924207052689821</c:v>
                </c:pt>
                <c:pt idx="154">
                  <c:v>11.063120403990149</c:v>
                </c:pt>
                <c:pt idx="155">
                  <c:v>11.045868311268585</c:v>
                </c:pt>
                <c:pt idx="156">
                  <c:v>11.038915549449314</c:v>
                </c:pt>
                <c:pt idx="157">
                  <c:v>9.9374232161143095</c:v>
                </c:pt>
                <c:pt idx="158">
                  <c:v>9.8661671668975277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1-4DF9-9CFB-D1537F5DE043}"/>
            </c:ext>
          </c:extLst>
        </c:ser>
        <c:ser>
          <c:idx val="1"/>
          <c:order val="1"/>
          <c:tx>
            <c:v>Ratio of capital to assets minus Treasuries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Figure19!$A$2:$A$160</c:f>
              <c:numCache>
                <c:formatCode>General</c:formatCode>
                <c:ptCount val="159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1893</c:v>
                </c:pt>
                <c:pt idx="31">
                  <c:v>1894</c:v>
                </c:pt>
                <c:pt idx="32">
                  <c:v>1895</c:v>
                </c:pt>
                <c:pt idx="33">
                  <c:v>1896</c:v>
                </c:pt>
                <c:pt idx="34">
                  <c:v>1897</c:v>
                </c:pt>
                <c:pt idx="35">
                  <c:v>1898</c:v>
                </c:pt>
                <c:pt idx="36">
                  <c:v>1899</c:v>
                </c:pt>
                <c:pt idx="37">
                  <c:v>1900</c:v>
                </c:pt>
                <c:pt idx="38">
                  <c:v>1901</c:v>
                </c:pt>
                <c:pt idx="39">
                  <c:v>1902</c:v>
                </c:pt>
                <c:pt idx="40">
                  <c:v>1903</c:v>
                </c:pt>
                <c:pt idx="41">
                  <c:v>1904</c:v>
                </c:pt>
                <c:pt idx="42">
                  <c:v>1905</c:v>
                </c:pt>
                <c:pt idx="43">
                  <c:v>1906</c:v>
                </c:pt>
                <c:pt idx="44">
                  <c:v>1907</c:v>
                </c:pt>
                <c:pt idx="45">
                  <c:v>1908</c:v>
                </c:pt>
                <c:pt idx="46">
                  <c:v>1909</c:v>
                </c:pt>
                <c:pt idx="47">
                  <c:v>1910</c:v>
                </c:pt>
                <c:pt idx="48">
                  <c:v>1911</c:v>
                </c:pt>
                <c:pt idx="49">
                  <c:v>1912</c:v>
                </c:pt>
                <c:pt idx="50">
                  <c:v>1913</c:v>
                </c:pt>
                <c:pt idx="51">
                  <c:v>1914</c:v>
                </c:pt>
                <c:pt idx="52">
                  <c:v>1915</c:v>
                </c:pt>
                <c:pt idx="53">
                  <c:v>1916</c:v>
                </c:pt>
                <c:pt idx="54">
                  <c:v>1917</c:v>
                </c:pt>
                <c:pt idx="55">
                  <c:v>1918</c:v>
                </c:pt>
                <c:pt idx="56">
                  <c:v>1919</c:v>
                </c:pt>
                <c:pt idx="57">
                  <c:v>1920</c:v>
                </c:pt>
                <c:pt idx="58">
                  <c:v>1921</c:v>
                </c:pt>
                <c:pt idx="59">
                  <c:v>1922</c:v>
                </c:pt>
                <c:pt idx="60">
                  <c:v>1923</c:v>
                </c:pt>
                <c:pt idx="61">
                  <c:v>1924</c:v>
                </c:pt>
                <c:pt idx="62">
                  <c:v>1925</c:v>
                </c:pt>
                <c:pt idx="63">
                  <c:v>1926</c:v>
                </c:pt>
                <c:pt idx="64">
                  <c:v>1927</c:v>
                </c:pt>
                <c:pt idx="65">
                  <c:v>1928</c:v>
                </c:pt>
                <c:pt idx="66">
                  <c:v>1929</c:v>
                </c:pt>
                <c:pt idx="67">
                  <c:v>1930</c:v>
                </c:pt>
                <c:pt idx="68">
                  <c:v>1931</c:v>
                </c:pt>
                <c:pt idx="69">
                  <c:v>1932</c:v>
                </c:pt>
                <c:pt idx="70">
                  <c:v>1933</c:v>
                </c:pt>
                <c:pt idx="71">
                  <c:v>1934</c:v>
                </c:pt>
                <c:pt idx="72">
                  <c:v>1935</c:v>
                </c:pt>
                <c:pt idx="73">
                  <c:v>1936</c:v>
                </c:pt>
                <c:pt idx="74">
                  <c:v>1937</c:v>
                </c:pt>
                <c:pt idx="75">
                  <c:v>1938</c:v>
                </c:pt>
                <c:pt idx="76">
                  <c:v>1939</c:v>
                </c:pt>
                <c:pt idx="77">
                  <c:v>1940</c:v>
                </c:pt>
                <c:pt idx="78">
                  <c:v>1941</c:v>
                </c:pt>
                <c:pt idx="79">
                  <c:v>1942</c:v>
                </c:pt>
                <c:pt idx="80">
                  <c:v>1943</c:v>
                </c:pt>
                <c:pt idx="81">
                  <c:v>1944</c:v>
                </c:pt>
                <c:pt idx="82">
                  <c:v>1945</c:v>
                </c:pt>
                <c:pt idx="83">
                  <c:v>1946</c:v>
                </c:pt>
                <c:pt idx="84">
                  <c:v>1947</c:v>
                </c:pt>
                <c:pt idx="85">
                  <c:v>1948</c:v>
                </c:pt>
                <c:pt idx="86">
                  <c:v>1949</c:v>
                </c:pt>
                <c:pt idx="87">
                  <c:v>1950</c:v>
                </c:pt>
                <c:pt idx="88">
                  <c:v>1951</c:v>
                </c:pt>
                <c:pt idx="89">
                  <c:v>1952</c:v>
                </c:pt>
                <c:pt idx="90">
                  <c:v>1953</c:v>
                </c:pt>
                <c:pt idx="91">
                  <c:v>1954</c:v>
                </c:pt>
                <c:pt idx="92">
                  <c:v>1955</c:v>
                </c:pt>
                <c:pt idx="93">
                  <c:v>1956</c:v>
                </c:pt>
                <c:pt idx="94">
                  <c:v>1957</c:v>
                </c:pt>
                <c:pt idx="95">
                  <c:v>1958</c:v>
                </c:pt>
                <c:pt idx="96">
                  <c:v>1959</c:v>
                </c:pt>
                <c:pt idx="97">
                  <c:v>1960</c:v>
                </c:pt>
                <c:pt idx="98">
                  <c:v>1961</c:v>
                </c:pt>
                <c:pt idx="99">
                  <c:v>1962</c:v>
                </c:pt>
                <c:pt idx="100">
                  <c:v>1963</c:v>
                </c:pt>
                <c:pt idx="101">
                  <c:v>1964</c:v>
                </c:pt>
                <c:pt idx="102">
                  <c:v>1965</c:v>
                </c:pt>
                <c:pt idx="103">
                  <c:v>1966</c:v>
                </c:pt>
                <c:pt idx="104">
                  <c:v>1967</c:v>
                </c:pt>
                <c:pt idx="105">
                  <c:v>1968</c:v>
                </c:pt>
                <c:pt idx="106">
                  <c:v>1969</c:v>
                </c:pt>
                <c:pt idx="107">
                  <c:v>1970</c:v>
                </c:pt>
                <c:pt idx="108">
                  <c:v>1971</c:v>
                </c:pt>
                <c:pt idx="109">
                  <c:v>1972</c:v>
                </c:pt>
                <c:pt idx="110">
                  <c:v>1973</c:v>
                </c:pt>
                <c:pt idx="111">
                  <c:v>1974</c:v>
                </c:pt>
                <c:pt idx="112">
                  <c:v>1975</c:v>
                </c:pt>
                <c:pt idx="113">
                  <c:v>1976</c:v>
                </c:pt>
                <c:pt idx="114">
                  <c:v>1977</c:v>
                </c:pt>
                <c:pt idx="115">
                  <c:v>1978</c:v>
                </c:pt>
                <c:pt idx="116">
                  <c:v>1979</c:v>
                </c:pt>
                <c:pt idx="117">
                  <c:v>1980</c:v>
                </c:pt>
                <c:pt idx="118">
                  <c:v>1981</c:v>
                </c:pt>
                <c:pt idx="119">
                  <c:v>1982</c:v>
                </c:pt>
                <c:pt idx="120">
                  <c:v>1983</c:v>
                </c:pt>
                <c:pt idx="121">
                  <c:v>1984</c:v>
                </c:pt>
                <c:pt idx="122">
                  <c:v>1985</c:v>
                </c:pt>
                <c:pt idx="123">
                  <c:v>1986</c:v>
                </c:pt>
                <c:pt idx="124">
                  <c:v>1987</c:v>
                </c:pt>
                <c:pt idx="125">
                  <c:v>1988</c:v>
                </c:pt>
                <c:pt idx="126">
                  <c:v>1989</c:v>
                </c:pt>
                <c:pt idx="127">
                  <c:v>1990</c:v>
                </c:pt>
                <c:pt idx="128">
                  <c:v>1991</c:v>
                </c:pt>
                <c:pt idx="129">
                  <c:v>1992</c:v>
                </c:pt>
                <c:pt idx="130">
                  <c:v>1993</c:v>
                </c:pt>
                <c:pt idx="131">
                  <c:v>1994</c:v>
                </c:pt>
                <c:pt idx="132">
                  <c:v>1995</c:v>
                </c:pt>
                <c:pt idx="133">
                  <c:v>1996</c:v>
                </c:pt>
                <c:pt idx="134">
                  <c:v>1997</c:v>
                </c:pt>
                <c:pt idx="135">
                  <c:v>1998</c:v>
                </c:pt>
                <c:pt idx="136">
                  <c:v>1999</c:v>
                </c:pt>
                <c:pt idx="137">
                  <c:v>2000</c:v>
                </c:pt>
                <c:pt idx="138">
                  <c:v>2001</c:v>
                </c:pt>
                <c:pt idx="139">
                  <c:v>2002</c:v>
                </c:pt>
                <c:pt idx="140">
                  <c:v>2003</c:v>
                </c:pt>
                <c:pt idx="141">
                  <c:v>2004</c:v>
                </c:pt>
                <c:pt idx="142">
                  <c:v>2005</c:v>
                </c:pt>
                <c:pt idx="143">
                  <c:v>2006</c:v>
                </c:pt>
                <c:pt idx="144">
                  <c:v>2007</c:v>
                </c:pt>
                <c:pt idx="145">
                  <c:v>2008</c:v>
                </c:pt>
                <c:pt idx="146">
                  <c:v>2009</c:v>
                </c:pt>
                <c:pt idx="147">
                  <c:v>2010</c:v>
                </c:pt>
                <c:pt idx="148">
                  <c:v>2011</c:v>
                </c:pt>
                <c:pt idx="149">
                  <c:v>2012</c:v>
                </c:pt>
                <c:pt idx="150">
                  <c:v>2013</c:v>
                </c:pt>
                <c:pt idx="151">
                  <c:v>2014</c:v>
                </c:pt>
                <c:pt idx="152">
                  <c:v>2015</c:v>
                </c:pt>
                <c:pt idx="153">
                  <c:v>2016</c:v>
                </c:pt>
                <c:pt idx="154">
                  <c:v>2017</c:v>
                </c:pt>
                <c:pt idx="155">
                  <c:v>2018</c:v>
                </c:pt>
                <c:pt idx="156">
                  <c:v>2019</c:v>
                </c:pt>
                <c:pt idx="157">
                  <c:v>2020</c:v>
                </c:pt>
                <c:pt idx="158">
                  <c:v>2021</c:v>
                </c:pt>
              </c:numCache>
            </c:numRef>
          </c:cat>
          <c:val>
            <c:numRef>
              <c:f>Figure19!$C$2:$C$160</c:f>
              <c:numCache>
                <c:formatCode>0.0</c:formatCode>
                <c:ptCount val="159"/>
                <c:pt idx="0">
                  <c:v>126.08995347234189</c:v>
                </c:pt>
                <c:pt idx="1">
                  <c:v>107.66144880395746</c:v>
                </c:pt>
                <c:pt idx="2">
                  <c:v>97.868146234256855</c:v>
                </c:pt>
                <c:pt idx="3">
                  <c:v>86.597663286658701</c:v>
                </c:pt>
                <c:pt idx="4">
                  <c:v>83.801635322976281</c:v>
                </c:pt>
                <c:pt idx="5">
                  <c:v>77.709434975762036</c:v>
                </c:pt>
                <c:pt idx="6">
                  <c:v>76.629931552860441</c:v>
                </c:pt>
                <c:pt idx="7">
                  <c:v>74.680130114761013</c:v>
                </c:pt>
                <c:pt idx="8">
                  <c:v>71.992245713939539</c:v>
                </c:pt>
                <c:pt idx="9">
                  <c:v>68.833979381443299</c:v>
                </c:pt>
                <c:pt idx="10">
                  <c:v>68.448724746339408</c:v>
                </c:pt>
                <c:pt idx="11">
                  <c:v>69.56754552531747</c:v>
                </c:pt>
                <c:pt idx="12">
                  <c:v>66.141500277315586</c:v>
                </c:pt>
                <c:pt idx="13">
                  <c:v>67.992124170504098</c:v>
                </c:pt>
                <c:pt idx="14">
                  <c:v>67.489824083653332</c:v>
                </c:pt>
                <c:pt idx="15">
                  <c:v>69.682082525616167</c:v>
                </c:pt>
                <c:pt idx="16">
                  <c:v>67.831231274925429</c:v>
                </c:pt>
                <c:pt idx="17">
                  <c:v>58.55345204272038</c:v>
                </c:pt>
                <c:pt idx="18">
                  <c:v>52.835888005626231</c:v>
                </c:pt>
                <c:pt idx="19">
                  <c:v>51.786674905780814</c:v>
                </c:pt>
                <c:pt idx="20">
                  <c:v>52.009701831268472</c:v>
                </c:pt>
                <c:pt idx="21">
                  <c:v>54.898276397538602</c:v>
                </c:pt>
                <c:pt idx="22">
                  <c:v>54.655652533135125</c:v>
                </c:pt>
                <c:pt idx="23">
                  <c:v>51.589549590867122</c:v>
                </c:pt>
                <c:pt idx="24">
                  <c:v>49.420651576965327</c:v>
                </c:pt>
                <c:pt idx="25">
                  <c:v>49.403109896913868</c:v>
                </c:pt>
                <c:pt idx="26">
                  <c:v>47.114375881749133</c:v>
                </c:pt>
                <c:pt idx="27">
                  <c:v>46.247745866349419</c:v>
                </c:pt>
                <c:pt idx="28">
                  <c:v>47.996825325851241</c:v>
                </c:pt>
                <c:pt idx="29">
                  <c:v>45.393633412106105</c:v>
                </c:pt>
                <c:pt idx="30">
                  <c:v>48.454373901220649</c:v>
                </c:pt>
                <c:pt idx="31">
                  <c:v>48.801512309444476</c:v>
                </c:pt>
                <c:pt idx="32">
                  <c:v>46.352671283334409</c:v>
                </c:pt>
                <c:pt idx="33">
                  <c:v>43.290616565075069</c:v>
                </c:pt>
                <c:pt idx="34">
                  <c:v>45.896401423025935</c:v>
                </c:pt>
                <c:pt idx="35">
                  <c:v>41.633290624205742</c:v>
                </c:pt>
                <c:pt idx="36">
                  <c:v>36.027536796365553</c:v>
                </c:pt>
                <c:pt idx="37">
                  <c:v>36.583030997666178</c:v>
                </c:pt>
                <c:pt idx="38">
                  <c:v>34.175437896731836</c:v>
                </c:pt>
                <c:pt idx="39">
                  <c:v>35.057109942114536</c:v>
                </c:pt>
                <c:pt idx="40">
                  <c:v>35.434017031170164</c:v>
                </c:pt>
                <c:pt idx="41">
                  <c:v>35.32665111509386</c:v>
                </c:pt>
                <c:pt idx="42">
                  <c:v>33.979237484017041</c:v>
                </c:pt>
                <c:pt idx="43">
                  <c:v>33.353410034831924</c:v>
                </c:pt>
                <c:pt idx="44">
                  <c:v>32.36494966002865</c:v>
                </c:pt>
                <c:pt idx="45">
                  <c:v>33.834609956299914</c:v>
                </c:pt>
                <c:pt idx="46">
                  <c:v>32.575585088569468</c:v>
                </c:pt>
                <c:pt idx="47">
                  <c:v>32.07688456484167</c:v>
                </c:pt>
                <c:pt idx="48">
                  <c:v>32.406886950049412</c:v>
                </c:pt>
                <c:pt idx="49">
                  <c:v>31.382405529280522</c:v>
                </c:pt>
                <c:pt idx="50">
                  <c:v>31.324815255425193</c:v>
                </c:pt>
                <c:pt idx="51">
                  <c:v>29.970220066209798</c:v>
                </c:pt>
                <c:pt idx="52">
                  <c:v>29.68210518539447</c:v>
                </c:pt>
                <c:pt idx="53">
                  <c:v>25.362407880925147</c:v>
                </c:pt>
                <c:pt idx="54">
                  <c:v>22.8439603417212</c:v>
                </c:pt>
                <c:pt idx="55">
                  <c:v>20.448735620148604</c:v>
                </c:pt>
                <c:pt idx="56">
                  <c:v>19.535712747710559</c:v>
                </c:pt>
                <c:pt idx="57">
                  <c:v>17.545723302088295</c:v>
                </c:pt>
                <c:pt idx="58">
                  <c:v>21.312720884010879</c:v>
                </c:pt>
                <c:pt idx="59">
                  <c:v>23.191948601581654</c:v>
                </c:pt>
                <c:pt idx="60">
                  <c:v>22.31145802678838</c:v>
                </c:pt>
                <c:pt idx="61">
                  <c:v>22.310473114428039</c:v>
                </c:pt>
                <c:pt idx="62">
                  <c:v>21.331800929411308</c:v>
                </c:pt>
                <c:pt idx="63">
                  <c:v>20.941508988621312</c:v>
                </c:pt>
                <c:pt idx="64">
                  <c:v>21.034635480464612</c:v>
                </c:pt>
                <c:pt idx="65">
                  <c:v>21.201157987273682</c:v>
                </c:pt>
                <c:pt idx="66">
                  <c:v>21.687236647233668</c:v>
                </c:pt>
                <c:pt idx="67">
                  <c:v>22.986961905956026</c:v>
                </c:pt>
                <c:pt idx="68">
                  <c:v>24.112523259429736</c:v>
                </c:pt>
                <c:pt idx="69">
                  <c:v>28.068399012151957</c:v>
                </c:pt>
                <c:pt idx="70">
                  <c:v>30.486448434852232</c:v>
                </c:pt>
                <c:pt idx="71">
                  <c:v>33.886720007082147</c:v>
                </c:pt>
                <c:pt idx="72">
                  <c:v>36.411647412162012</c:v>
                </c:pt>
                <c:pt idx="73">
                  <c:v>22.632494063717516</c:v>
                </c:pt>
                <c:pt idx="74">
                  <c:v>24.065224349642513</c:v>
                </c:pt>
                <c:pt idx="75">
                  <c:v>25.110849266048724</c:v>
                </c:pt>
                <c:pt idx="76">
                  <c:v>24.779436094884559</c:v>
                </c:pt>
                <c:pt idx="77">
                  <c:v>23.79603654864416</c:v>
                </c:pt>
                <c:pt idx="78">
                  <c:v>22.165116588144311</c:v>
                </c:pt>
                <c:pt idx="79">
                  <c:v>25.421722165602645</c:v>
                </c:pt>
                <c:pt idx="80">
                  <c:v>27.741370272109727</c:v>
                </c:pt>
                <c:pt idx="81">
                  <c:v>26.99831582029379</c:v>
                </c:pt>
                <c:pt idx="82">
                  <c:v>24.647533855347756</c:v>
                </c:pt>
                <c:pt idx="83">
                  <c:v>22.449419701263722</c:v>
                </c:pt>
                <c:pt idx="84">
                  <c:v>19.681002396901906</c:v>
                </c:pt>
                <c:pt idx="85">
                  <c:v>18.821075773003585</c:v>
                </c:pt>
                <c:pt idx="86">
                  <c:v>19.190269546675822</c:v>
                </c:pt>
                <c:pt idx="87">
                  <c:v>16.772154666194321</c:v>
                </c:pt>
                <c:pt idx="88">
                  <c:v>16.04548600712835</c:v>
                </c:pt>
                <c:pt idx="89">
                  <c:v>15.414190279874415</c:v>
                </c:pt>
                <c:pt idx="90">
                  <c:v>15.442147996793326</c:v>
                </c:pt>
                <c:pt idx="91">
                  <c:v>15.91511339385884</c:v>
                </c:pt>
                <c:pt idx="92">
                  <c:v>14.616036185769051</c:v>
                </c:pt>
                <c:pt idx="93">
                  <c:v>14.37430988438973</c:v>
                </c:pt>
                <c:pt idx="94">
                  <c:v>14.591303225976231</c:v>
                </c:pt>
                <c:pt idx="95">
                  <c:v>14.62590125708495</c:v>
                </c:pt>
                <c:pt idx="96">
                  <c:v>14.033498132661448</c:v>
                </c:pt>
                <c:pt idx="97">
                  <c:v>14.25154361552217</c:v>
                </c:pt>
                <c:pt idx="98">
                  <c:v>14.197620936971253</c:v>
                </c:pt>
                <c:pt idx="99">
                  <c:v>13.377112778028808</c:v>
                </c:pt>
                <c:pt idx="100">
                  <c:v>12.51968847158744</c:v>
                </c:pt>
                <c:pt idx="101">
                  <c:v>12.283278108137827</c:v>
                </c:pt>
                <c:pt idx="102">
                  <c:v>11.590763975244734</c:v>
                </c:pt>
                <c:pt idx="103">
                  <c:v>11.258764164207676</c:v>
                </c:pt>
                <c:pt idx="104">
                  <c:v>10.814715804977684</c:v>
                </c:pt>
                <c:pt idx="105">
                  <c:v>10.232862575527205</c:v>
                </c:pt>
                <c:pt idx="106">
                  <c:v>10.291916947651307</c:v>
                </c:pt>
                <c:pt idx="107">
                  <c:v>10.078765360676817</c:v>
                </c:pt>
                <c:pt idx="108">
                  <c:v>9.7755128003715672</c:v>
                </c:pt>
                <c:pt idx="109">
                  <c:v>8.1528263280227513</c:v>
                </c:pt>
                <c:pt idx="110">
                  <c:v>7.5002891212631582</c:v>
                </c:pt>
                <c:pt idx="111">
                  <c:v>7.2538602001913421</c:v>
                </c:pt>
                <c:pt idx="112">
                  <c:v>7.8506470242510531</c:v>
                </c:pt>
                <c:pt idx="113">
                  <c:v>8.1800453548027985</c:v>
                </c:pt>
                <c:pt idx="114">
                  <c:v>7.8273990659700292</c:v>
                </c:pt>
                <c:pt idx="115">
                  <c:v>7.5044460244766018</c:v>
                </c:pt>
                <c:pt idx="116">
                  <c:v>7.3485509024001718</c:v>
                </c:pt>
                <c:pt idx="117">
                  <c:v>7.3826560553565654</c:v>
                </c:pt>
                <c:pt idx="118">
                  <c:v>7.1966686802416326</c:v>
                </c:pt>
                <c:pt idx="119">
                  <c:v>7.1952812297269295</c:v>
                </c:pt>
                <c:pt idx="120">
                  <c:v>7.4707481603525503</c:v>
                </c:pt>
                <c:pt idx="121">
                  <c:v>7.4592927858953075</c:v>
                </c:pt>
                <c:pt idx="122">
                  <c:v>7.4371393727794626</c:v>
                </c:pt>
                <c:pt idx="123">
                  <c:v>7.5043167575363476</c:v>
                </c:pt>
                <c:pt idx="124">
                  <c:v>7.1841387836874189</c:v>
                </c:pt>
                <c:pt idx="125">
                  <c:v>7.379573974816922</c:v>
                </c:pt>
                <c:pt idx="126">
                  <c:v>7.2504251281346441</c:v>
                </c:pt>
                <c:pt idx="127">
                  <c:v>7.6432617531513198</c:v>
                </c:pt>
                <c:pt idx="128">
                  <c:v>8.3500639984393796</c:v>
                </c:pt>
                <c:pt idx="129">
                  <c:v>9.6608988053046669</c:v>
                </c:pt>
                <c:pt idx="130">
                  <c:v>10.382033845910174</c:v>
                </c:pt>
                <c:pt idx="131">
                  <c:v>9.8798307793025195</c:v>
                </c:pt>
                <c:pt idx="132">
                  <c:v>9.880595452388917</c:v>
                </c:pt>
                <c:pt idx="133">
                  <c:v>10.157168940671776</c:v>
                </c:pt>
                <c:pt idx="134">
                  <c:v>10.491486337024705</c:v>
                </c:pt>
                <c:pt idx="135">
                  <c:v>10.566661350364516</c:v>
                </c:pt>
                <c:pt idx="136">
                  <c:v>10.214048191935184</c:v>
                </c:pt>
                <c:pt idx="137">
                  <c:v>10.173775624282783</c:v>
                </c:pt>
                <c:pt idx="138">
                  <c:v>11.207213106451411</c:v>
                </c:pt>
                <c:pt idx="139">
                  <c:v>11.399846322476668</c:v>
                </c:pt>
                <c:pt idx="140">
                  <c:v>10.921114145430924</c:v>
                </c:pt>
                <c:pt idx="141">
                  <c:v>11.820317689602868</c:v>
                </c:pt>
                <c:pt idx="142">
                  <c:v>11.559783438293536</c:v>
                </c:pt>
                <c:pt idx="143">
                  <c:v>11.363137942770345</c:v>
                </c:pt>
                <c:pt idx="144">
                  <c:v>11.206750783006724</c:v>
                </c:pt>
                <c:pt idx="145">
                  <c:v>10.877921682660652</c:v>
                </c:pt>
                <c:pt idx="146">
                  <c:v>13.269633169710438</c:v>
                </c:pt>
                <c:pt idx="147">
                  <c:v>13.34138179568623</c:v>
                </c:pt>
                <c:pt idx="148">
                  <c:v>13.648605346005944</c:v>
                </c:pt>
                <c:pt idx="149">
                  <c:v>13.860160380003709</c:v>
                </c:pt>
                <c:pt idx="150">
                  <c:v>14.344913717863934</c:v>
                </c:pt>
                <c:pt idx="151">
                  <c:v>14.848639382701966</c:v>
                </c:pt>
                <c:pt idx="152">
                  <c:v>14.969270554911912</c:v>
                </c:pt>
                <c:pt idx="153">
                  <c:v>14.826541780915772</c:v>
                </c:pt>
                <c:pt idx="154">
                  <c:v>15.078722804682382</c:v>
                </c:pt>
                <c:pt idx="155">
                  <c:v>14.766555309301133</c:v>
                </c:pt>
                <c:pt idx="156">
                  <c:v>14.795851209093147</c:v>
                </c:pt>
                <c:pt idx="157">
                  <c:v>15.017621183527369</c:v>
                </c:pt>
                <c:pt idx="158">
                  <c:v>15.703479657433858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1-4DF9-9CFB-D1537F5D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451216"/>
        <c:axId val="1180452176"/>
      </c:lineChart>
      <c:catAx>
        <c:axId val="118045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452176"/>
        <c:crosses val="autoZero"/>
        <c:auto val="1"/>
        <c:lblAlgn val="ctr"/>
        <c:lblOffset val="100"/>
        <c:tickLblSkip val="20"/>
        <c:noMultiLvlLbl val="0"/>
      </c:catAx>
      <c:valAx>
        <c:axId val="1180452176"/>
        <c:scaling>
          <c:orientation val="minMax"/>
          <c:max val="5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45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955028515094873"/>
          <c:y val="7.3451961596905646E-2"/>
          <c:w val="0.39577916018966419"/>
          <c:h val="0.19920885711654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Figure20!$A$100:$A$250</c:f>
              <c:numCache>
                <c:formatCode>General</c:formatCode>
                <c:ptCount val="1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</c:numCache>
            </c:numRef>
          </c:cat>
          <c:val>
            <c:numRef>
              <c:f>Figure20!$C$100:$C$250</c:f>
              <c:numCache>
                <c:formatCode>0.0%</c:formatCode>
                <c:ptCount val="151"/>
                <c:pt idx="0">
                  <c:v>-4.2392127176381564E-2</c:v>
                </c:pt>
                <c:pt idx="1">
                  <c:v>-6.4031620553359717E-2</c:v>
                </c:pt>
                <c:pt idx="2">
                  <c:v>0</c:v>
                </c:pt>
                <c:pt idx="3">
                  <c:v>-2.0270270270270289E-2</c:v>
                </c:pt>
                <c:pt idx="4">
                  <c:v>-4.8275862068965558E-2</c:v>
                </c:pt>
                <c:pt idx="5">
                  <c:v>-3.6231884057970891E-2</c:v>
                </c:pt>
                <c:pt idx="6">
                  <c:v>-2.3496240601503758E-2</c:v>
                </c:pt>
                <c:pt idx="7">
                  <c:v>-2.3099133782483176E-2</c:v>
                </c:pt>
                <c:pt idx="8">
                  <c:v>-4.7290640394088708E-2</c:v>
                </c:pt>
                <c:pt idx="9">
                  <c:v>0</c:v>
                </c:pt>
                <c:pt idx="10">
                  <c:v>2.4819027921406434E-2</c:v>
                </c:pt>
                <c:pt idx="11">
                  <c:v>0</c:v>
                </c:pt>
                <c:pt idx="12">
                  <c:v>0</c:v>
                </c:pt>
                <c:pt idx="13">
                  <c:v>-2.0181634712411634E-2</c:v>
                </c:pt>
                <c:pt idx="14">
                  <c:v>-2.0597322348094856E-2</c:v>
                </c:pt>
                <c:pt idx="15">
                  <c:v>-1.9978969505783335E-2</c:v>
                </c:pt>
                <c:pt idx="16">
                  <c:v>-2.1459227467811273E-2</c:v>
                </c:pt>
                <c:pt idx="17">
                  <c:v>1.0964912280701912E-2</c:v>
                </c:pt>
                <c:pt idx="18">
                  <c:v>0</c:v>
                </c:pt>
                <c:pt idx="19">
                  <c:v>-3.2537960954446929E-2</c:v>
                </c:pt>
                <c:pt idx="20">
                  <c:v>-1.1210762331838525E-2</c:v>
                </c:pt>
                <c:pt idx="21">
                  <c:v>0</c:v>
                </c:pt>
                <c:pt idx="22">
                  <c:v>0</c:v>
                </c:pt>
                <c:pt idx="23">
                  <c:v>-1.1337868480725584E-2</c:v>
                </c:pt>
                <c:pt idx="24">
                  <c:v>-4.3577981651376232E-2</c:v>
                </c:pt>
                <c:pt idx="25">
                  <c:v>-2.3980815347721739E-2</c:v>
                </c:pt>
                <c:pt idx="26">
                  <c:v>0</c:v>
                </c:pt>
                <c:pt idx="27">
                  <c:v>-1.2285012285012459E-2</c:v>
                </c:pt>
                <c:pt idx="28">
                  <c:v>0</c:v>
                </c:pt>
                <c:pt idx="29">
                  <c:v>0</c:v>
                </c:pt>
                <c:pt idx="30">
                  <c:v>1.2437810945273809E-2</c:v>
                </c:pt>
                <c:pt idx="31">
                  <c:v>1.2285012285012241E-2</c:v>
                </c:pt>
                <c:pt idx="32">
                  <c:v>1.2135922330097044E-2</c:v>
                </c:pt>
                <c:pt idx="33">
                  <c:v>2.2781774580335673E-2</c:v>
                </c:pt>
                <c:pt idx="34">
                  <c:v>1.1723329425557026E-2</c:v>
                </c:pt>
                <c:pt idx="35">
                  <c:v>-1.1587485515643269E-2</c:v>
                </c:pt>
                <c:pt idx="36">
                  <c:v>2.2274325908558181E-2</c:v>
                </c:pt>
                <c:pt idx="37">
                  <c:v>4.4724770642201692E-2</c:v>
                </c:pt>
                <c:pt idx="38">
                  <c:v>-2.0856201975850659E-2</c:v>
                </c:pt>
                <c:pt idx="39">
                  <c:v>-1.1210762331838525E-2</c:v>
                </c:pt>
                <c:pt idx="40">
                  <c:v>4.4217687074829995E-2</c:v>
                </c:pt>
                <c:pt idx="41">
                  <c:v>0</c:v>
                </c:pt>
                <c:pt idx="42">
                  <c:v>2.0629750271444026E-2</c:v>
                </c:pt>
                <c:pt idx="43">
                  <c:v>2.1276595744680774E-2</c:v>
                </c:pt>
                <c:pt idx="44">
                  <c:v>9.3749999999999858E-3</c:v>
                </c:pt>
                <c:pt idx="45">
                  <c:v>5.1599587203303111E-3</c:v>
                </c:pt>
                <c:pt idx="46">
                  <c:v>9.2402464065708456E-2</c:v>
                </c:pt>
                <c:pt idx="47">
                  <c:v>0.20488721804511276</c:v>
                </c:pt>
                <c:pt idx="48">
                  <c:v>0.17472698907956319</c:v>
                </c:pt>
                <c:pt idx="49">
                  <c:v>0.14873837981407703</c:v>
                </c:pt>
                <c:pt idx="50">
                  <c:v>0.1583815028901733</c:v>
                </c:pt>
                <c:pt idx="51">
                  <c:v>-0.10678642714570862</c:v>
                </c:pt>
                <c:pt idx="52">
                  <c:v>-6.3128491620111679E-2</c:v>
                </c:pt>
                <c:pt idx="53">
                  <c:v>1.7889087656529561E-2</c:v>
                </c:pt>
                <c:pt idx="54">
                  <c:v>1.7574692442882914E-3</c:v>
                </c:pt>
                <c:pt idx="55">
                  <c:v>2.5146198830409337E-2</c:v>
                </c:pt>
                <c:pt idx="56">
                  <c:v>9.6976611523102198E-3</c:v>
                </c:pt>
                <c:pt idx="57">
                  <c:v>-1.8644067796610073E-2</c:v>
                </c:pt>
                <c:pt idx="58">
                  <c:v>-1.3816925734024293E-2</c:v>
                </c:pt>
                <c:pt idx="59">
                  <c:v>0</c:v>
                </c:pt>
                <c:pt idx="60">
                  <c:v>-2.5102159953298293E-2</c:v>
                </c:pt>
                <c:pt idx="61">
                  <c:v>-8.8023952095808322E-2</c:v>
                </c:pt>
                <c:pt idx="62">
                  <c:v>-0.10308601444517401</c:v>
                </c:pt>
                <c:pt idx="63">
                  <c:v>-5.1244509516837428E-2</c:v>
                </c:pt>
                <c:pt idx="64">
                  <c:v>3.3179012345678986E-2</c:v>
                </c:pt>
                <c:pt idx="65">
                  <c:v>2.5392083644510816E-2</c:v>
                </c:pt>
                <c:pt idx="66">
                  <c:v>9.4683175528040061E-3</c:v>
                </c:pt>
                <c:pt idx="67">
                  <c:v>3.6075036075036079E-2</c:v>
                </c:pt>
                <c:pt idx="68">
                  <c:v>-1.8802228412256237E-2</c:v>
                </c:pt>
                <c:pt idx="69">
                  <c:v>-1.4194464158977948E-2</c:v>
                </c:pt>
                <c:pt idx="70">
                  <c:v>1.0079193664506752E-2</c:v>
                </c:pt>
                <c:pt idx="71">
                  <c:v>4.9893086243763443E-2</c:v>
                </c:pt>
                <c:pt idx="72">
                  <c:v>0.10658520027155467</c:v>
                </c:pt>
                <c:pt idx="73">
                  <c:v>6.1349693251533742E-2</c:v>
                </c:pt>
                <c:pt idx="74">
                  <c:v>1.7341040462427786E-2</c:v>
                </c:pt>
                <c:pt idx="75">
                  <c:v>2.2727272727272645E-2</c:v>
                </c:pt>
                <c:pt idx="76">
                  <c:v>8.555555555555551E-2</c:v>
                </c:pt>
                <c:pt idx="77">
                  <c:v>0.14329580348004098</c:v>
                </c:pt>
                <c:pt idx="78">
                  <c:v>7.7887197851387577E-2</c:v>
                </c:pt>
                <c:pt idx="79">
                  <c:v>-9.5514950166111657E-3</c:v>
                </c:pt>
                <c:pt idx="80">
                  <c:v>9.6436058700208327E-3</c:v>
                </c:pt>
                <c:pt idx="81">
                  <c:v>7.8903654485049934E-2</c:v>
                </c:pt>
                <c:pt idx="82">
                  <c:v>2.1939953810623566E-2</c:v>
                </c:pt>
                <c:pt idx="83">
                  <c:v>7.5329566854990312E-3</c:v>
                </c:pt>
                <c:pt idx="84">
                  <c:v>4.8598130841121124E-3</c:v>
                </c:pt>
                <c:pt idx="85">
                  <c:v>-3.7202380952380161E-3</c:v>
                </c:pt>
                <c:pt idx="86">
                  <c:v>1.4936519790888669E-2</c:v>
                </c:pt>
                <c:pt idx="87">
                  <c:v>3.5688005886681341E-2</c:v>
                </c:pt>
                <c:pt idx="88">
                  <c:v>2.7353463587921959E-2</c:v>
                </c:pt>
                <c:pt idx="89">
                  <c:v>8.2987551867219379E-3</c:v>
                </c:pt>
                <c:pt idx="90">
                  <c:v>1.5775034293552842E-2</c:v>
                </c:pt>
                <c:pt idx="91">
                  <c:v>1.0128291694800834E-2</c:v>
                </c:pt>
                <c:pt idx="92">
                  <c:v>1.1363636363636359E-2</c:v>
                </c:pt>
                <c:pt idx="93">
                  <c:v>1.1896893588896213E-2</c:v>
                </c:pt>
                <c:pt idx="94">
                  <c:v>1.3389941214892231E-2</c:v>
                </c:pt>
                <c:pt idx="95">
                  <c:v>1.7080244924266762E-2</c:v>
                </c:pt>
                <c:pt idx="96">
                  <c:v>2.8517110266159766E-2</c:v>
                </c:pt>
                <c:pt idx="97">
                  <c:v>2.8958718422673991E-2</c:v>
                </c:pt>
                <c:pt idx="98">
                  <c:v>4.1916167664670621E-2</c:v>
                </c:pt>
                <c:pt idx="99">
                  <c:v>5.3735632183908179E-2</c:v>
                </c:pt>
                <c:pt idx="100">
                  <c:v>5.9176438505590442E-2</c:v>
                </c:pt>
                <c:pt idx="101">
                  <c:v>4.2996910401647645E-2</c:v>
                </c:pt>
                <c:pt idx="102">
                  <c:v>3.3078252283386907E-2</c:v>
                </c:pt>
                <c:pt idx="103">
                  <c:v>6.2126642771804096E-2</c:v>
                </c:pt>
                <c:pt idx="104">
                  <c:v>0.10978627671541047</c:v>
                </c:pt>
                <c:pt idx="105">
                  <c:v>9.1425096290289998E-2</c:v>
                </c:pt>
                <c:pt idx="106">
                  <c:v>5.7578008915304499E-2</c:v>
                </c:pt>
                <c:pt idx="107">
                  <c:v>6.4453811029153527E-2</c:v>
                </c:pt>
                <c:pt idx="108">
                  <c:v>7.6060056096353731E-2</c:v>
                </c:pt>
                <c:pt idx="109">
                  <c:v>0.1126954921803127</c:v>
                </c:pt>
                <c:pt idx="110">
                  <c:v>0.13517982637453499</c:v>
                </c:pt>
                <c:pt idx="111">
                  <c:v>0.10378732702112177</c:v>
                </c:pt>
                <c:pt idx="112">
                  <c:v>6.1255911140437623E-2</c:v>
                </c:pt>
                <c:pt idx="113">
                  <c:v>3.2124352331606161E-2</c:v>
                </c:pt>
                <c:pt idx="114">
                  <c:v>4.3172690763052322E-2</c:v>
                </c:pt>
                <c:pt idx="115">
                  <c:v>3.5611164581328091E-2</c:v>
                </c:pt>
                <c:pt idx="116">
                  <c:v>1.858736059479554E-2</c:v>
                </c:pt>
                <c:pt idx="117">
                  <c:v>3.6496350364963508E-2</c:v>
                </c:pt>
                <c:pt idx="118">
                  <c:v>4.1373239436619746E-2</c:v>
                </c:pt>
                <c:pt idx="119">
                  <c:v>4.8182586644125128E-2</c:v>
                </c:pt>
                <c:pt idx="120">
                  <c:v>5.4032258064516038E-2</c:v>
                </c:pt>
                <c:pt idx="121">
                  <c:v>4.2081101759755171E-2</c:v>
                </c:pt>
                <c:pt idx="122">
                  <c:v>3.0102790014684456E-2</c:v>
                </c:pt>
                <c:pt idx="123">
                  <c:v>2.9935851746257933E-2</c:v>
                </c:pt>
                <c:pt idx="124">
                  <c:v>2.5605536332179851E-2</c:v>
                </c:pt>
                <c:pt idx="125">
                  <c:v>2.8340080971660037E-2</c:v>
                </c:pt>
                <c:pt idx="126">
                  <c:v>2.952755905511811E-2</c:v>
                </c:pt>
                <c:pt idx="127">
                  <c:v>2.2944550669216024E-2</c:v>
                </c:pt>
                <c:pt idx="128">
                  <c:v>1.5576323987538941E-2</c:v>
                </c:pt>
                <c:pt idx="129">
                  <c:v>2.2085889570552113E-2</c:v>
                </c:pt>
                <c:pt idx="130">
                  <c:v>3.3613445378151224E-2</c:v>
                </c:pt>
                <c:pt idx="131">
                  <c:v>2.8455284552845562E-2</c:v>
                </c:pt>
                <c:pt idx="132">
                  <c:v>1.5810276679841962E-2</c:v>
                </c:pt>
                <c:pt idx="133">
                  <c:v>2.2790439132851552E-2</c:v>
                </c:pt>
                <c:pt idx="134">
                  <c:v>2.6630434782608726E-2</c:v>
                </c:pt>
                <c:pt idx="135">
                  <c:v>3.3880359978824805E-2</c:v>
                </c:pt>
                <c:pt idx="136">
                  <c:v>3.2258064516128941E-2</c:v>
                </c:pt>
                <c:pt idx="137">
                  <c:v>2.8472222222222267E-2</c:v>
                </c:pt>
                <c:pt idx="138">
                  <c:v>3.8391048519340248E-2</c:v>
                </c:pt>
                <c:pt idx="139">
                  <c:v>-3.529958197863536E-3</c:v>
                </c:pt>
                <c:pt idx="140">
                  <c:v>1.6407196793138856E-2</c:v>
                </c:pt>
                <c:pt idx="141">
                  <c:v>3.1550949280014652E-2</c:v>
                </c:pt>
                <c:pt idx="142">
                  <c:v>2.067217924779944E-2</c:v>
                </c:pt>
                <c:pt idx="143">
                  <c:v>1.4678339648939434E-2</c:v>
                </c:pt>
                <c:pt idx="144">
                  <c:v>1.6225961538461543E-2</c:v>
                </c:pt>
                <c:pt idx="145">
                  <c:v>1.1827321111768233E-3</c:v>
                </c:pt>
                <c:pt idx="146">
                  <c:v>1.2614969200911234E-2</c:v>
                </c:pt>
                <c:pt idx="147">
                  <c:v>2.1290779550852106E-2</c:v>
                </c:pt>
                <c:pt idx="148">
                  <c:v>2.4437010443864267E-2</c:v>
                </c:pt>
                <c:pt idx="149">
                  <c:v>1.8119549201545071E-2</c:v>
                </c:pt>
                <c:pt idx="150">
                  <c:v>1.2321051396385847E-2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8-45D4-A4FE-106C66D82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896383"/>
        <c:axId val="1480898783"/>
      </c:lineChart>
      <c:catAx>
        <c:axId val="148089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898783"/>
        <c:crosses val="autoZero"/>
        <c:auto val="1"/>
        <c:lblAlgn val="ctr"/>
        <c:lblOffset val="100"/>
        <c:tickLblSkip val="20"/>
        <c:noMultiLvlLbl val="0"/>
      </c:catAx>
      <c:valAx>
        <c:axId val="1480898783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89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69124314006204E-2"/>
          <c:y val="7.7875051802735185E-2"/>
          <c:w val="0.89275670086693704"/>
          <c:h val="0.83525809273840768"/>
        </c:manualLayout>
      </c:layout>
      <c:lineChart>
        <c:grouping val="standard"/>
        <c:varyColors val="0"/>
        <c:ser>
          <c:idx val="0"/>
          <c:order val="0"/>
          <c:tx>
            <c:strRef>
              <c:f>Figure21!$C$2</c:f>
              <c:strCache>
                <c:ptCount val="1"/>
                <c:pt idx="0">
                  <c:v>Planters Bank of Tennessee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Figure21!$B$76:$B$327</c:f>
              <c:numCache>
                <c:formatCode>General</c:formatCode>
                <c:ptCount val="252"/>
                <c:pt idx="0">
                  <c:v>1838</c:v>
                </c:pt>
                <c:pt idx="1">
                  <c:v>1838</c:v>
                </c:pt>
                <c:pt idx="2">
                  <c:v>1838</c:v>
                </c:pt>
                <c:pt idx="3">
                  <c:v>1838</c:v>
                </c:pt>
                <c:pt idx="4">
                  <c:v>1838</c:v>
                </c:pt>
                <c:pt idx="5">
                  <c:v>1838</c:v>
                </c:pt>
                <c:pt idx="6">
                  <c:v>1838</c:v>
                </c:pt>
                <c:pt idx="7">
                  <c:v>1838</c:v>
                </c:pt>
                <c:pt idx="8">
                  <c:v>1838</c:v>
                </c:pt>
                <c:pt idx="9">
                  <c:v>1838</c:v>
                </c:pt>
                <c:pt idx="10">
                  <c:v>1838</c:v>
                </c:pt>
                <c:pt idx="11">
                  <c:v>1838</c:v>
                </c:pt>
                <c:pt idx="12">
                  <c:v>1839</c:v>
                </c:pt>
                <c:pt idx="13">
                  <c:v>1839</c:v>
                </c:pt>
                <c:pt idx="14">
                  <c:v>1839</c:v>
                </c:pt>
                <c:pt idx="15">
                  <c:v>1839</c:v>
                </c:pt>
                <c:pt idx="16">
                  <c:v>1839</c:v>
                </c:pt>
                <c:pt idx="17">
                  <c:v>1839</c:v>
                </c:pt>
                <c:pt idx="18">
                  <c:v>1839</c:v>
                </c:pt>
                <c:pt idx="19">
                  <c:v>1839</c:v>
                </c:pt>
                <c:pt idx="20">
                  <c:v>1839</c:v>
                </c:pt>
                <c:pt idx="21">
                  <c:v>1839</c:v>
                </c:pt>
                <c:pt idx="22">
                  <c:v>1839</c:v>
                </c:pt>
                <c:pt idx="23">
                  <c:v>1839</c:v>
                </c:pt>
                <c:pt idx="24">
                  <c:v>1840</c:v>
                </c:pt>
                <c:pt idx="25">
                  <c:v>1840</c:v>
                </c:pt>
                <c:pt idx="26">
                  <c:v>1840</c:v>
                </c:pt>
                <c:pt idx="27">
                  <c:v>1840</c:v>
                </c:pt>
                <c:pt idx="28">
                  <c:v>1840</c:v>
                </c:pt>
                <c:pt idx="29">
                  <c:v>1840</c:v>
                </c:pt>
                <c:pt idx="30">
                  <c:v>1840</c:v>
                </c:pt>
                <c:pt idx="31">
                  <c:v>1840</c:v>
                </c:pt>
                <c:pt idx="32">
                  <c:v>1840</c:v>
                </c:pt>
                <c:pt idx="33">
                  <c:v>1840</c:v>
                </c:pt>
                <c:pt idx="34">
                  <c:v>1840</c:v>
                </c:pt>
                <c:pt idx="35">
                  <c:v>1840</c:v>
                </c:pt>
                <c:pt idx="36">
                  <c:v>1841</c:v>
                </c:pt>
                <c:pt idx="37">
                  <c:v>1841</c:v>
                </c:pt>
                <c:pt idx="38">
                  <c:v>1841</c:v>
                </c:pt>
                <c:pt idx="39">
                  <c:v>1841</c:v>
                </c:pt>
                <c:pt idx="40">
                  <c:v>1841</c:v>
                </c:pt>
                <c:pt idx="41">
                  <c:v>1841</c:v>
                </c:pt>
                <c:pt idx="42">
                  <c:v>1841</c:v>
                </c:pt>
                <c:pt idx="43">
                  <c:v>1841</c:v>
                </c:pt>
                <c:pt idx="44">
                  <c:v>1841</c:v>
                </c:pt>
                <c:pt idx="45">
                  <c:v>1841</c:v>
                </c:pt>
                <c:pt idx="46">
                  <c:v>1841</c:v>
                </c:pt>
                <c:pt idx="47">
                  <c:v>1841</c:v>
                </c:pt>
                <c:pt idx="48">
                  <c:v>1842</c:v>
                </c:pt>
                <c:pt idx="49">
                  <c:v>1842</c:v>
                </c:pt>
                <c:pt idx="50">
                  <c:v>1842</c:v>
                </c:pt>
                <c:pt idx="51">
                  <c:v>1842</c:v>
                </c:pt>
                <c:pt idx="52">
                  <c:v>1842</c:v>
                </c:pt>
                <c:pt idx="53">
                  <c:v>1842</c:v>
                </c:pt>
                <c:pt idx="54">
                  <c:v>1842</c:v>
                </c:pt>
                <c:pt idx="55">
                  <c:v>1842</c:v>
                </c:pt>
                <c:pt idx="56">
                  <c:v>1842</c:v>
                </c:pt>
                <c:pt idx="57">
                  <c:v>1842</c:v>
                </c:pt>
                <c:pt idx="58">
                  <c:v>1842</c:v>
                </c:pt>
                <c:pt idx="59">
                  <c:v>1842</c:v>
                </c:pt>
                <c:pt idx="60">
                  <c:v>1843</c:v>
                </c:pt>
                <c:pt idx="61">
                  <c:v>1843</c:v>
                </c:pt>
                <c:pt idx="62">
                  <c:v>1843</c:v>
                </c:pt>
                <c:pt idx="63">
                  <c:v>1843</c:v>
                </c:pt>
                <c:pt idx="64">
                  <c:v>1843</c:v>
                </c:pt>
                <c:pt idx="65">
                  <c:v>1843</c:v>
                </c:pt>
                <c:pt idx="66">
                  <c:v>1843</c:v>
                </c:pt>
                <c:pt idx="67">
                  <c:v>1843</c:v>
                </c:pt>
                <c:pt idx="68">
                  <c:v>1843</c:v>
                </c:pt>
                <c:pt idx="69">
                  <c:v>1843</c:v>
                </c:pt>
                <c:pt idx="70">
                  <c:v>1843</c:v>
                </c:pt>
                <c:pt idx="71">
                  <c:v>1843</c:v>
                </c:pt>
                <c:pt idx="72">
                  <c:v>1844</c:v>
                </c:pt>
                <c:pt idx="73">
                  <c:v>1844</c:v>
                </c:pt>
                <c:pt idx="74">
                  <c:v>1844</c:v>
                </c:pt>
                <c:pt idx="75">
                  <c:v>1844</c:v>
                </c:pt>
                <c:pt idx="76">
                  <c:v>1844</c:v>
                </c:pt>
                <c:pt idx="77">
                  <c:v>1844</c:v>
                </c:pt>
                <c:pt idx="78">
                  <c:v>1844</c:v>
                </c:pt>
                <c:pt idx="79">
                  <c:v>1844</c:v>
                </c:pt>
                <c:pt idx="80">
                  <c:v>1844</c:v>
                </c:pt>
                <c:pt idx="81">
                  <c:v>1844</c:v>
                </c:pt>
                <c:pt idx="82">
                  <c:v>1844</c:v>
                </c:pt>
                <c:pt idx="83">
                  <c:v>1844</c:v>
                </c:pt>
                <c:pt idx="84">
                  <c:v>1845</c:v>
                </c:pt>
                <c:pt idx="85">
                  <c:v>1845</c:v>
                </c:pt>
                <c:pt idx="86">
                  <c:v>1845</c:v>
                </c:pt>
                <c:pt idx="87">
                  <c:v>1845</c:v>
                </c:pt>
                <c:pt idx="88">
                  <c:v>1845</c:v>
                </c:pt>
                <c:pt idx="89">
                  <c:v>1845</c:v>
                </c:pt>
                <c:pt idx="90">
                  <c:v>1845</c:v>
                </c:pt>
                <c:pt idx="91">
                  <c:v>1845</c:v>
                </c:pt>
                <c:pt idx="92">
                  <c:v>1845</c:v>
                </c:pt>
                <c:pt idx="93">
                  <c:v>1845</c:v>
                </c:pt>
                <c:pt idx="94">
                  <c:v>1845</c:v>
                </c:pt>
                <c:pt idx="95">
                  <c:v>1845</c:v>
                </c:pt>
                <c:pt idx="96">
                  <c:v>1846</c:v>
                </c:pt>
                <c:pt idx="97">
                  <c:v>1846</c:v>
                </c:pt>
                <c:pt idx="98">
                  <c:v>1846</c:v>
                </c:pt>
                <c:pt idx="99">
                  <c:v>1846</c:v>
                </c:pt>
                <c:pt idx="100">
                  <c:v>1846</c:v>
                </c:pt>
                <c:pt idx="101">
                  <c:v>1846</c:v>
                </c:pt>
                <c:pt idx="102">
                  <c:v>1846</c:v>
                </c:pt>
                <c:pt idx="103">
                  <c:v>1846</c:v>
                </c:pt>
                <c:pt idx="104">
                  <c:v>1846</c:v>
                </c:pt>
                <c:pt idx="105">
                  <c:v>1846</c:v>
                </c:pt>
                <c:pt idx="106">
                  <c:v>1846</c:v>
                </c:pt>
                <c:pt idx="107">
                  <c:v>1846</c:v>
                </c:pt>
                <c:pt idx="108">
                  <c:v>1847</c:v>
                </c:pt>
                <c:pt idx="109">
                  <c:v>1847</c:v>
                </c:pt>
                <c:pt idx="110">
                  <c:v>1847</c:v>
                </c:pt>
                <c:pt idx="111">
                  <c:v>1847</c:v>
                </c:pt>
                <c:pt idx="112">
                  <c:v>1847</c:v>
                </c:pt>
                <c:pt idx="113">
                  <c:v>1847</c:v>
                </c:pt>
                <c:pt idx="114">
                  <c:v>1847</c:v>
                </c:pt>
                <c:pt idx="115">
                  <c:v>1847</c:v>
                </c:pt>
                <c:pt idx="116">
                  <c:v>1847</c:v>
                </c:pt>
                <c:pt idx="117">
                  <c:v>1847</c:v>
                </c:pt>
                <c:pt idx="118">
                  <c:v>1847</c:v>
                </c:pt>
                <c:pt idx="119">
                  <c:v>1847</c:v>
                </c:pt>
                <c:pt idx="120">
                  <c:v>1848</c:v>
                </c:pt>
                <c:pt idx="121">
                  <c:v>1848</c:v>
                </c:pt>
                <c:pt idx="122">
                  <c:v>1848</c:v>
                </c:pt>
                <c:pt idx="123">
                  <c:v>1848</c:v>
                </c:pt>
                <c:pt idx="124">
                  <c:v>1848</c:v>
                </c:pt>
                <c:pt idx="125">
                  <c:v>1848</c:v>
                </c:pt>
                <c:pt idx="126">
                  <c:v>1848</c:v>
                </c:pt>
                <c:pt idx="127">
                  <c:v>1848</c:v>
                </c:pt>
                <c:pt idx="128">
                  <c:v>1848</c:v>
                </c:pt>
                <c:pt idx="129">
                  <c:v>1848</c:v>
                </c:pt>
                <c:pt idx="130">
                  <c:v>1848</c:v>
                </c:pt>
                <c:pt idx="131">
                  <c:v>1848</c:v>
                </c:pt>
                <c:pt idx="132">
                  <c:v>1849</c:v>
                </c:pt>
                <c:pt idx="133">
                  <c:v>1849</c:v>
                </c:pt>
                <c:pt idx="134">
                  <c:v>1849</c:v>
                </c:pt>
                <c:pt idx="135">
                  <c:v>1849</c:v>
                </c:pt>
                <c:pt idx="136">
                  <c:v>1849</c:v>
                </c:pt>
                <c:pt idx="137">
                  <c:v>1849</c:v>
                </c:pt>
                <c:pt idx="138">
                  <c:v>1849</c:v>
                </c:pt>
                <c:pt idx="139">
                  <c:v>1849</c:v>
                </c:pt>
                <c:pt idx="140">
                  <c:v>1849</c:v>
                </c:pt>
                <c:pt idx="141">
                  <c:v>1849</c:v>
                </c:pt>
                <c:pt idx="142">
                  <c:v>1849</c:v>
                </c:pt>
                <c:pt idx="143">
                  <c:v>1849</c:v>
                </c:pt>
                <c:pt idx="144">
                  <c:v>1850</c:v>
                </c:pt>
                <c:pt idx="145">
                  <c:v>1850</c:v>
                </c:pt>
                <c:pt idx="146">
                  <c:v>1850</c:v>
                </c:pt>
                <c:pt idx="147">
                  <c:v>1850</c:v>
                </c:pt>
                <c:pt idx="148">
                  <c:v>1850</c:v>
                </c:pt>
                <c:pt idx="149">
                  <c:v>1850</c:v>
                </c:pt>
                <c:pt idx="150">
                  <c:v>1850</c:v>
                </c:pt>
                <c:pt idx="151">
                  <c:v>1850</c:v>
                </c:pt>
                <c:pt idx="152">
                  <c:v>1850</c:v>
                </c:pt>
                <c:pt idx="153">
                  <c:v>1850</c:v>
                </c:pt>
                <c:pt idx="154">
                  <c:v>1850</c:v>
                </c:pt>
                <c:pt idx="155">
                  <c:v>1850</c:v>
                </c:pt>
                <c:pt idx="156">
                  <c:v>1851</c:v>
                </c:pt>
                <c:pt idx="157">
                  <c:v>1851</c:v>
                </c:pt>
                <c:pt idx="158">
                  <c:v>1851</c:v>
                </c:pt>
                <c:pt idx="159">
                  <c:v>1851</c:v>
                </c:pt>
                <c:pt idx="160">
                  <c:v>1851</c:v>
                </c:pt>
                <c:pt idx="161">
                  <c:v>1851</c:v>
                </c:pt>
                <c:pt idx="162">
                  <c:v>1851</c:v>
                </c:pt>
                <c:pt idx="163">
                  <c:v>1851</c:v>
                </c:pt>
                <c:pt idx="164">
                  <c:v>1851</c:v>
                </c:pt>
                <c:pt idx="165">
                  <c:v>1851</c:v>
                </c:pt>
                <c:pt idx="166">
                  <c:v>1851</c:v>
                </c:pt>
                <c:pt idx="167">
                  <c:v>1851</c:v>
                </c:pt>
                <c:pt idx="168">
                  <c:v>1852</c:v>
                </c:pt>
                <c:pt idx="169">
                  <c:v>1852</c:v>
                </c:pt>
                <c:pt idx="170">
                  <c:v>1852</c:v>
                </c:pt>
                <c:pt idx="171">
                  <c:v>1852</c:v>
                </c:pt>
                <c:pt idx="172">
                  <c:v>1852</c:v>
                </c:pt>
                <c:pt idx="173">
                  <c:v>1852</c:v>
                </c:pt>
                <c:pt idx="174">
                  <c:v>1852</c:v>
                </c:pt>
                <c:pt idx="175">
                  <c:v>1852</c:v>
                </c:pt>
                <c:pt idx="176">
                  <c:v>1852</c:v>
                </c:pt>
                <c:pt idx="177">
                  <c:v>1852</c:v>
                </c:pt>
                <c:pt idx="178">
                  <c:v>1852</c:v>
                </c:pt>
                <c:pt idx="179">
                  <c:v>1852</c:v>
                </c:pt>
                <c:pt idx="180">
                  <c:v>1853</c:v>
                </c:pt>
                <c:pt idx="181">
                  <c:v>1853</c:v>
                </c:pt>
                <c:pt idx="182">
                  <c:v>1853</c:v>
                </c:pt>
                <c:pt idx="183">
                  <c:v>1853</c:v>
                </c:pt>
                <c:pt idx="184">
                  <c:v>1853</c:v>
                </c:pt>
                <c:pt idx="185">
                  <c:v>1853</c:v>
                </c:pt>
                <c:pt idx="186">
                  <c:v>1853</c:v>
                </c:pt>
                <c:pt idx="187">
                  <c:v>1853</c:v>
                </c:pt>
                <c:pt idx="188">
                  <c:v>1853</c:v>
                </c:pt>
                <c:pt idx="189">
                  <c:v>1853</c:v>
                </c:pt>
                <c:pt idx="190">
                  <c:v>1853</c:v>
                </c:pt>
                <c:pt idx="191">
                  <c:v>1853</c:v>
                </c:pt>
                <c:pt idx="192">
                  <c:v>1854</c:v>
                </c:pt>
                <c:pt idx="193">
                  <c:v>1854</c:v>
                </c:pt>
                <c:pt idx="194">
                  <c:v>1854</c:v>
                </c:pt>
                <c:pt idx="195">
                  <c:v>1854</c:v>
                </c:pt>
                <c:pt idx="196">
                  <c:v>1854</c:v>
                </c:pt>
                <c:pt idx="197">
                  <c:v>1854</c:v>
                </c:pt>
                <c:pt idx="198">
                  <c:v>1854</c:v>
                </c:pt>
                <c:pt idx="199">
                  <c:v>1854</c:v>
                </c:pt>
                <c:pt idx="200">
                  <c:v>1854</c:v>
                </c:pt>
                <c:pt idx="201">
                  <c:v>1854</c:v>
                </c:pt>
                <c:pt idx="202">
                  <c:v>1854</c:v>
                </c:pt>
                <c:pt idx="203">
                  <c:v>1854</c:v>
                </c:pt>
                <c:pt idx="204">
                  <c:v>1855</c:v>
                </c:pt>
                <c:pt idx="205">
                  <c:v>1855</c:v>
                </c:pt>
                <c:pt idx="206">
                  <c:v>1855</c:v>
                </c:pt>
                <c:pt idx="207">
                  <c:v>1855</c:v>
                </c:pt>
                <c:pt idx="208">
                  <c:v>1855</c:v>
                </c:pt>
                <c:pt idx="209">
                  <c:v>1855</c:v>
                </c:pt>
                <c:pt idx="210">
                  <c:v>1855</c:v>
                </c:pt>
                <c:pt idx="211">
                  <c:v>1855</c:v>
                </c:pt>
                <c:pt idx="212">
                  <c:v>1855</c:v>
                </c:pt>
                <c:pt idx="213">
                  <c:v>1855</c:v>
                </c:pt>
                <c:pt idx="214">
                  <c:v>1855</c:v>
                </c:pt>
                <c:pt idx="215">
                  <c:v>1855</c:v>
                </c:pt>
                <c:pt idx="216">
                  <c:v>1856</c:v>
                </c:pt>
                <c:pt idx="217">
                  <c:v>1856</c:v>
                </c:pt>
                <c:pt idx="218">
                  <c:v>1856</c:v>
                </c:pt>
                <c:pt idx="219">
                  <c:v>1856</c:v>
                </c:pt>
                <c:pt idx="220">
                  <c:v>1856</c:v>
                </c:pt>
                <c:pt idx="221">
                  <c:v>1856</c:v>
                </c:pt>
                <c:pt idx="222">
                  <c:v>1856</c:v>
                </c:pt>
                <c:pt idx="223">
                  <c:v>1856</c:v>
                </c:pt>
                <c:pt idx="224">
                  <c:v>1856</c:v>
                </c:pt>
                <c:pt idx="225">
                  <c:v>1856</c:v>
                </c:pt>
                <c:pt idx="226">
                  <c:v>1856</c:v>
                </c:pt>
                <c:pt idx="227">
                  <c:v>1856</c:v>
                </c:pt>
                <c:pt idx="228">
                  <c:v>1857</c:v>
                </c:pt>
                <c:pt idx="229">
                  <c:v>1857</c:v>
                </c:pt>
                <c:pt idx="230">
                  <c:v>1857</c:v>
                </c:pt>
                <c:pt idx="231">
                  <c:v>1857</c:v>
                </c:pt>
                <c:pt idx="232">
                  <c:v>1857</c:v>
                </c:pt>
                <c:pt idx="233">
                  <c:v>1857</c:v>
                </c:pt>
                <c:pt idx="234">
                  <c:v>1857</c:v>
                </c:pt>
                <c:pt idx="235">
                  <c:v>1857</c:v>
                </c:pt>
                <c:pt idx="236">
                  <c:v>1857</c:v>
                </c:pt>
                <c:pt idx="237">
                  <c:v>1857</c:v>
                </c:pt>
                <c:pt idx="238">
                  <c:v>1857</c:v>
                </c:pt>
                <c:pt idx="239">
                  <c:v>1857</c:v>
                </c:pt>
                <c:pt idx="240">
                  <c:v>1858</c:v>
                </c:pt>
                <c:pt idx="241">
                  <c:v>1858</c:v>
                </c:pt>
                <c:pt idx="242">
                  <c:v>1858</c:v>
                </c:pt>
                <c:pt idx="243">
                  <c:v>1858</c:v>
                </c:pt>
                <c:pt idx="244">
                  <c:v>1858</c:v>
                </c:pt>
                <c:pt idx="245">
                  <c:v>1858</c:v>
                </c:pt>
                <c:pt idx="246">
                  <c:v>1858</c:v>
                </c:pt>
                <c:pt idx="247">
                  <c:v>1858</c:v>
                </c:pt>
                <c:pt idx="248">
                  <c:v>1858</c:v>
                </c:pt>
                <c:pt idx="249">
                  <c:v>1858</c:v>
                </c:pt>
                <c:pt idx="250">
                  <c:v>1858</c:v>
                </c:pt>
                <c:pt idx="251">
                  <c:v>1858</c:v>
                </c:pt>
              </c:numCache>
            </c:numRef>
          </c:cat>
          <c:val>
            <c:numRef>
              <c:f>Figure21!$C$76:$C$327</c:f>
              <c:numCache>
                <c:formatCode>0.00</c:formatCode>
                <c:ptCount val="252"/>
                <c:pt idx="0">
                  <c:v>13.75</c:v>
                </c:pt>
                <c:pt idx="1">
                  <c:v>12.25</c:v>
                </c:pt>
                <c:pt idx="2">
                  <c:v>17.5</c:v>
                </c:pt>
                <c:pt idx="3">
                  <c:v>22.5</c:v>
                </c:pt>
                <c:pt idx="4">
                  <c:v>17.75</c:v>
                </c:pt>
                <c:pt idx="5">
                  <c:v>13.25</c:v>
                </c:pt>
                <c:pt idx="6">
                  <c:v>12.75</c:v>
                </c:pt>
                <c:pt idx="7">
                  <c:v>10.5</c:v>
                </c:pt>
                <c:pt idx="8">
                  <c:v>7.75</c:v>
                </c:pt>
                <c:pt idx="9">
                  <c:v>6.375</c:v>
                </c:pt>
                <c:pt idx="10">
                  <c:v>6</c:v>
                </c:pt>
                <c:pt idx="11">
                  <c:v>4.5</c:v>
                </c:pt>
                <c:pt idx="12">
                  <c:v>4.75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6.5</c:v>
                </c:pt>
                <c:pt idx="18">
                  <c:v>6.5</c:v>
                </c:pt>
                <c:pt idx="19">
                  <c:v>7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  <c:pt idx="27">
                  <c:v>10</c:v>
                </c:pt>
                <c:pt idx="28">
                  <c:v>15</c:v>
                </c:pt>
                <c:pt idx="29">
                  <c:v>15</c:v>
                </c:pt>
                <c:pt idx="30">
                  <c:v>12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7</c:v>
                </c:pt>
                <c:pt idx="35">
                  <c:v>7</c:v>
                </c:pt>
                <c:pt idx="36">
                  <c:v>9</c:v>
                </c:pt>
                <c:pt idx="37">
                  <c:v>9</c:v>
                </c:pt>
                <c:pt idx="38">
                  <c:v>11</c:v>
                </c:pt>
                <c:pt idx="39">
                  <c:v>12</c:v>
                </c:pt>
                <c:pt idx="40">
                  <c:v>12</c:v>
                </c:pt>
                <c:pt idx="41">
                  <c:v>10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12</c:v>
                </c:pt>
                <c:pt idx="49">
                  <c:v>15</c:v>
                </c:pt>
                <c:pt idx="50">
                  <c:v>15</c:v>
                </c:pt>
                <c:pt idx="51">
                  <c:v>25</c:v>
                </c:pt>
                <c:pt idx="52">
                  <c:v>25</c:v>
                </c:pt>
                <c:pt idx="53">
                  <c:v>20</c:v>
                </c:pt>
                <c:pt idx="54">
                  <c:v>10</c:v>
                </c:pt>
                <c:pt idx="55">
                  <c:v>10</c:v>
                </c:pt>
                <c:pt idx="56">
                  <c:v>7.5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2.25</c:v>
                </c:pt>
                <c:pt idx="71">
                  <c:v>2.25</c:v>
                </c:pt>
                <c:pt idx="72">
                  <c:v>2</c:v>
                </c:pt>
                <c:pt idx="73">
                  <c:v>1.75</c:v>
                </c:pt>
                <c:pt idx="74">
                  <c:v>1.75</c:v>
                </c:pt>
                <c:pt idx="75">
                  <c:v>1.75</c:v>
                </c:pt>
                <c:pt idx="76">
                  <c:v>2</c:v>
                </c:pt>
                <c:pt idx="77">
                  <c:v>3</c:v>
                </c:pt>
                <c:pt idx="78">
                  <c:v>3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3.25</c:v>
                </c:pt>
                <c:pt idx="101">
                  <c:v>3.25</c:v>
                </c:pt>
                <c:pt idx="102">
                  <c:v>2.75</c:v>
                </c:pt>
                <c:pt idx="103">
                  <c:v>2.5</c:v>
                </c:pt>
                <c:pt idx="104">
                  <c:v>2.75</c:v>
                </c:pt>
                <c:pt idx="105">
                  <c:v>2.75</c:v>
                </c:pt>
                <c:pt idx="106">
                  <c:v>2.75</c:v>
                </c:pt>
                <c:pt idx="107">
                  <c:v>2.5</c:v>
                </c:pt>
                <c:pt idx="108">
                  <c:v>2.75</c:v>
                </c:pt>
                <c:pt idx="109">
                  <c:v>2.5</c:v>
                </c:pt>
                <c:pt idx="110">
                  <c:v>2.5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</c:v>
                </c:pt>
                <c:pt idx="118">
                  <c:v>3</c:v>
                </c:pt>
                <c:pt idx="119">
                  <c:v>3</c:v>
                </c:pt>
                <c:pt idx="120">
                  <c:v>7</c:v>
                </c:pt>
                <c:pt idx="121">
                  <c:v>5</c:v>
                </c:pt>
                <c:pt idx="122">
                  <c:v>5</c:v>
                </c:pt>
                <c:pt idx="123">
                  <c:v>4.5</c:v>
                </c:pt>
                <c:pt idx="124">
                  <c:v>4.5</c:v>
                </c:pt>
                <c:pt idx="125">
                  <c:v>4.5</c:v>
                </c:pt>
                <c:pt idx="126">
                  <c:v>4.5</c:v>
                </c:pt>
                <c:pt idx="127">
                  <c:v>4.5</c:v>
                </c:pt>
                <c:pt idx="128">
                  <c:v>4.5</c:v>
                </c:pt>
                <c:pt idx="129">
                  <c:v>4.5</c:v>
                </c:pt>
                <c:pt idx="130">
                  <c:v>4.5</c:v>
                </c:pt>
                <c:pt idx="131">
                  <c:v>4.5</c:v>
                </c:pt>
                <c:pt idx="132">
                  <c:v>4.5</c:v>
                </c:pt>
                <c:pt idx="133">
                  <c:v>4.5</c:v>
                </c:pt>
                <c:pt idx="134">
                  <c:v>4.5</c:v>
                </c:pt>
                <c:pt idx="135">
                  <c:v>3.75</c:v>
                </c:pt>
                <c:pt idx="136">
                  <c:v>3.75</c:v>
                </c:pt>
                <c:pt idx="137">
                  <c:v>3.5</c:v>
                </c:pt>
                <c:pt idx="138">
                  <c:v>3.5</c:v>
                </c:pt>
                <c:pt idx="139">
                  <c:v>3.5</c:v>
                </c:pt>
                <c:pt idx="140">
                  <c:v>3.5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2.75</c:v>
                </c:pt>
                <c:pt idx="145">
                  <c:v>2.75</c:v>
                </c:pt>
                <c:pt idx="146">
                  <c:v>2.75</c:v>
                </c:pt>
                <c:pt idx="147">
                  <c:v>2.75</c:v>
                </c:pt>
                <c:pt idx="148">
                  <c:v>2.75</c:v>
                </c:pt>
                <c:pt idx="149">
                  <c:v>2.75</c:v>
                </c:pt>
                <c:pt idx="150">
                  <c:v>2.75</c:v>
                </c:pt>
                <c:pt idx="151">
                  <c:v>2.75</c:v>
                </c:pt>
                <c:pt idx="152">
                  <c:v>2.75</c:v>
                </c:pt>
                <c:pt idx="153">
                  <c:v>2.75</c:v>
                </c:pt>
                <c:pt idx="154">
                  <c:v>2.75</c:v>
                </c:pt>
                <c:pt idx="155">
                  <c:v>2.75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2.5</c:v>
                </c:pt>
                <c:pt idx="161">
                  <c:v>2.5</c:v>
                </c:pt>
                <c:pt idx="162">
                  <c:v>2.5</c:v>
                </c:pt>
                <c:pt idx="163">
                  <c:v>2.5</c:v>
                </c:pt>
                <c:pt idx="164">
                  <c:v>2.5</c:v>
                </c:pt>
                <c:pt idx="165">
                  <c:v>2.75</c:v>
                </c:pt>
                <c:pt idx="166">
                  <c:v>3</c:v>
                </c:pt>
                <c:pt idx="167">
                  <c:v>3</c:v>
                </c:pt>
                <c:pt idx="168">
                  <c:v>2.5</c:v>
                </c:pt>
                <c:pt idx="169">
                  <c:v>2.5</c:v>
                </c:pt>
                <c:pt idx="170">
                  <c:v>2.5</c:v>
                </c:pt>
                <c:pt idx="171">
                  <c:v>2.5</c:v>
                </c:pt>
                <c:pt idx="172">
                  <c:v>2.5</c:v>
                </c:pt>
                <c:pt idx="173">
                  <c:v>2.5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1.5</c:v>
                </c:pt>
                <c:pt idx="181">
                  <c:v>2</c:v>
                </c:pt>
                <c:pt idx="182">
                  <c:v>1.75</c:v>
                </c:pt>
                <c:pt idx="183">
                  <c:v>2</c:v>
                </c:pt>
                <c:pt idx="184">
                  <c:v>1.75</c:v>
                </c:pt>
                <c:pt idx="185">
                  <c:v>1.5</c:v>
                </c:pt>
                <c:pt idx="186">
                  <c:v>1.5</c:v>
                </c:pt>
                <c:pt idx="187">
                  <c:v>1.5</c:v>
                </c:pt>
                <c:pt idx="188">
                  <c:v>1.5</c:v>
                </c:pt>
                <c:pt idx="189">
                  <c:v>1.5</c:v>
                </c:pt>
                <c:pt idx="190">
                  <c:v>2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1.75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2.5</c:v>
                </c:pt>
                <c:pt idx="201">
                  <c:v>2.5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2.5</c:v>
                </c:pt>
                <c:pt idx="211">
                  <c:v>2.5</c:v>
                </c:pt>
                <c:pt idx="212">
                  <c:v>2.5</c:v>
                </c:pt>
                <c:pt idx="213">
                  <c:v>2.5</c:v>
                </c:pt>
                <c:pt idx="214">
                  <c:v>2.5</c:v>
                </c:pt>
                <c:pt idx="215">
                  <c:v>2.5</c:v>
                </c:pt>
                <c:pt idx="216">
                  <c:v>2.5</c:v>
                </c:pt>
                <c:pt idx="217">
                  <c:v>2.5</c:v>
                </c:pt>
                <c:pt idx="218">
                  <c:v>2.5</c:v>
                </c:pt>
                <c:pt idx="219">
                  <c:v>2.5</c:v>
                </c:pt>
                <c:pt idx="220">
                  <c:v>2.5</c:v>
                </c:pt>
                <c:pt idx="221">
                  <c:v>2.5</c:v>
                </c:pt>
                <c:pt idx="222">
                  <c:v>2.5</c:v>
                </c:pt>
                <c:pt idx="223">
                  <c:v>2.5</c:v>
                </c:pt>
                <c:pt idx="224">
                  <c:v>2.5</c:v>
                </c:pt>
                <c:pt idx="225">
                  <c:v>2.5</c:v>
                </c:pt>
                <c:pt idx="226">
                  <c:v>2.5</c:v>
                </c:pt>
                <c:pt idx="227">
                  <c:v>2.5</c:v>
                </c:pt>
                <c:pt idx="228">
                  <c:v>2.5</c:v>
                </c:pt>
                <c:pt idx="229">
                  <c:v>2.5</c:v>
                </c:pt>
                <c:pt idx="230">
                  <c:v>2.5</c:v>
                </c:pt>
                <c:pt idx="231">
                  <c:v>2.5</c:v>
                </c:pt>
                <c:pt idx="232">
                  <c:v>2.5</c:v>
                </c:pt>
                <c:pt idx="233">
                  <c:v>2.5</c:v>
                </c:pt>
                <c:pt idx="234">
                  <c:v>2.5</c:v>
                </c:pt>
                <c:pt idx="235">
                  <c:v>2.5</c:v>
                </c:pt>
                <c:pt idx="236">
                  <c:v>2.5</c:v>
                </c:pt>
                <c:pt idx="237">
                  <c:v>5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10</c:v>
                </c:pt>
                <c:pt idx="242">
                  <c:v>6.5</c:v>
                </c:pt>
                <c:pt idx="243">
                  <c:v>4.5</c:v>
                </c:pt>
                <c:pt idx="244">
                  <c:v>3.5</c:v>
                </c:pt>
                <c:pt idx="245">
                  <c:v>3</c:v>
                </c:pt>
                <c:pt idx="246">
                  <c:v>2.75</c:v>
                </c:pt>
                <c:pt idx="247">
                  <c:v>2.75</c:v>
                </c:pt>
                <c:pt idx="248">
                  <c:v>2.75</c:v>
                </c:pt>
                <c:pt idx="249">
                  <c:v>1.75</c:v>
                </c:pt>
                <c:pt idx="250">
                  <c:v>1.5</c:v>
                </c:pt>
                <c:pt idx="25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6-460F-92DA-BF3FF1A668D2}"/>
            </c:ext>
          </c:extLst>
        </c:ser>
        <c:ser>
          <c:idx val="2"/>
          <c:order val="1"/>
          <c:tx>
            <c:strRef>
              <c:f>Figure21!$E$2</c:f>
              <c:strCache>
                <c:ptCount val="1"/>
                <c:pt idx="0">
                  <c:v>Suffolk Bank of Boston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Figure21!$B$76:$B$327</c:f>
              <c:numCache>
                <c:formatCode>General</c:formatCode>
                <c:ptCount val="252"/>
                <c:pt idx="0">
                  <c:v>1838</c:v>
                </c:pt>
                <c:pt idx="1">
                  <c:v>1838</c:v>
                </c:pt>
                <c:pt idx="2">
                  <c:v>1838</c:v>
                </c:pt>
                <c:pt idx="3">
                  <c:v>1838</c:v>
                </c:pt>
                <c:pt idx="4">
                  <c:v>1838</c:v>
                </c:pt>
                <c:pt idx="5">
                  <c:v>1838</c:v>
                </c:pt>
                <c:pt idx="6">
                  <c:v>1838</c:v>
                </c:pt>
                <c:pt idx="7">
                  <c:v>1838</c:v>
                </c:pt>
                <c:pt idx="8">
                  <c:v>1838</c:v>
                </c:pt>
                <c:pt idx="9">
                  <c:v>1838</c:v>
                </c:pt>
                <c:pt idx="10">
                  <c:v>1838</c:v>
                </c:pt>
                <c:pt idx="11">
                  <c:v>1838</c:v>
                </c:pt>
                <c:pt idx="12">
                  <c:v>1839</c:v>
                </c:pt>
                <c:pt idx="13">
                  <c:v>1839</c:v>
                </c:pt>
                <c:pt idx="14">
                  <c:v>1839</c:v>
                </c:pt>
                <c:pt idx="15">
                  <c:v>1839</c:v>
                </c:pt>
                <c:pt idx="16">
                  <c:v>1839</c:v>
                </c:pt>
                <c:pt idx="17">
                  <c:v>1839</c:v>
                </c:pt>
                <c:pt idx="18">
                  <c:v>1839</c:v>
                </c:pt>
                <c:pt idx="19">
                  <c:v>1839</c:v>
                </c:pt>
                <c:pt idx="20">
                  <c:v>1839</c:v>
                </c:pt>
                <c:pt idx="21">
                  <c:v>1839</c:v>
                </c:pt>
                <c:pt idx="22">
                  <c:v>1839</c:v>
                </c:pt>
                <c:pt idx="23">
                  <c:v>1839</c:v>
                </c:pt>
                <c:pt idx="24">
                  <c:v>1840</c:v>
                </c:pt>
                <c:pt idx="25">
                  <c:v>1840</c:v>
                </c:pt>
                <c:pt idx="26">
                  <c:v>1840</c:v>
                </c:pt>
                <c:pt idx="27">
                  <c:v>1840</c:v>
                </c:pt>
                <c:pt idx="28">
                  <c:v>1840</c:v>
                </c:pt>
                <c:pt idx="29">
                  <c:v>1840</c:v>
                </c:pt>
                <c:pt idx="30">
                  <c:v>1840</c:v>
                </c:pt>
                <c:pt idx="31">
                  <c:v>1840</c:v>
                </c:pt>
                <c:pt idx="32">
                  <c:v>1840</c:v>
                </c:pt>
                <c:pt idx="33">
                  <c:v>1840</c:v>
                </c:pt>
                <c:pt idx="34">
                  <c:v>1840</c:v>
                </c:pt>
                <c:pt idx="35">
                  <c:v>1840</c:v>
                </c:pt>
                <c:pt idx="36">
                  <c:v>1841</c:v>
                </c:pt>
                <c:pt idx="37">
                  <c:v>1841</c:v>
                </c:pt>
                <c:pt idx="38">
                  <c:v>1841</c:v>
                </c:pt>
                <c:pt idx="39">
                  <c:v>1841</c:v>
                </c:pt>
                <c:pt idx="40">
                  <c:v>1841</c:v>
                </c:pt>
                <c:pt idx="41">
                  <c:v>1841</c:v>
                </c:pt>
                <c:pt idx="42">
                  <c:v>1841</c:v>
                </c:pt>
                <c:pt idx="43">
                  <c:v>1841</c:v>
                </c:pt>
                <c:pt idx="44">
                  <c:v>1841</c:v>
                </c:pt>
                <c:pt idx="45">
                  <c:v>1841</c:v>
                </c:pt>
                <c:pt idx="46">
                  <c:v>1841</c:v>
                </c:pt>
                <c:pt idx="47">
                  <c:v>1841</c:v>
                </c:pt>
                <c:pt idx="48">
                  <c:v>1842</c:v>
                </c:pt>
                <c:pt idx="49">
                  <c:v>1842</c:v>
                </c:pt>
                <c:pt idx="50">
                  <c:v>1842</c:v>
                </c:pt>
                <c:pt idx="51">
                  <c:v>1842</c:v>
                </c:pt>
                <c:pt idx="52">
                  <c:v>1842</c:v>
                </c:pt>
                <c:pt idx="53">
                  <c:v>1842</c:v>
                </c:pt>
                <c:pt idx="54">
                  <c:v>1842</c:v>
                </c:pt>
                <c:pt idx="55">
                  <c:v>1842</c:v>
                </c:pt>
                <c:pt idx="56">
                  <c:v>1842</c:v>
                </c:pt>
                <c:pt idx="57">
                  <c:v>1842</c:v>
                </c:pt>
                <c:pt idx="58">
                  <c:v>1842</c:v>
                </c:pt>
                <c:pt idx="59">
                  <c:v>1842</c:v>
                </c:pt>
                <c:pt idx="60">
                  <c:v>1843</c:v>
                </c:pt>
                <c:pt idx="61">
                  <c:v>1843</c:v>
                </c:pt>
                <c:pt idx="62">
                  <c:v>1843</c:v>
                </c:pt>
                <c:pt idx="63">
                  <c:v>1843</c:v>
                </c:pt>
                <c:pt idx="64">
                  <c:v>1843</c:v>
                </c:pt>
                <c:pt idx="65">
                  <c:v>1843</c:v>
                </c:pt>
                <c:pt idx="66">
                  <c:v>1843</c:v>
                </c:pt>
                <c:pt idx="67">
                  <c:v>1843</c:v>
                </c:pt>
                <c:pt idx="68">
                  <c:v>1843</c:v>
                </c:pt>
                <c:pt idx="69">
                  <c:v>1843</c:v>
                </c:pt>
                <c:pt idx="70">
                  <c:v>1843</c:v>
                </c:pt>
                <c:pt idx="71">
                  <c:v>1843</c:v>
                </c:pt>
                <c:pt idx="72">
                  <c:v>1844</c:v>
                </c:pt>
                <c:pt idx="73">
                  <c:v>1844</c:v>
                </c:pt>
                <c:pt idx="74">
                  <c:v>1844</c:v>
                </c:pt>
                <c:pt idx="75">
                  <c:v>1844</c:v>
                </c:pt>
                <c:pt idx="76">
                  <c:v>1844</c:v>
                </c:pt>
                <c:pt idx="77">
                  <c:v>1844</c:v>
                </c:pt>
                <c:pt idx="78">
                  <c:v>1844</c:v>
                </c:pt>
                <c:pt idx="79">
                  <c:v>1844</c:v>
                </c:pt>
                <c:pt idx="80">
                  <c:v>1844</c:v>
                </c:pt>
                <c:pt idx="81">
                  <c:v>1844</c:v>
                </c:pt>
                <c:pt idx="82">
                  <c:v>1844</c:v>
                </c:pt>
                <c:pt idx="83">
                  <c:v>1844</c:v>
                </c:pt>
                <c:pt idx="84">
                  <c:v>1845</c:v>
                </c:pt>
                <c:pt idx="85">
                  <c:v>1845</c:v>
                </c:pt>
                <c:pt idx="86">
                  <c:v>1845</c:v>
                </c:pt>
                <c:pt idx="87">
                  <c:v>1845</c:v>
                </c:pt>
                <c:pt idx="88">
                  <c:v>1845</c:v>
                </c:pt>
                <c:pt idx="89">
                  <c:v>1845</c:v>
                </c:pt>
                <c:pt idx="90">
                  <c:v>1845</c:v>
                </c:pt>
                <c:pt idx="91">
                  <c:v>1845</c:v>
                </c:pt>
                <c:pt idx="92">
                  <c:v>1845</c:v>
                </c:pt>
                <c:pt idx="93">
                  <c:v>1845</c:v>
                </c:pt>
                <c:pt idx="94">
                  <c:v>1845</c:v>
                </c:pt>
                <c:pt idx="95">
                  <c:v>1845</c:v>
                </c:pt>
                <c:pt idx="96">
                  <c:v>1846</c:v>
                </c:pt>
                <c:pt idx="97">
                  <c:v>1846</c:v>
                </c:pt>
                <c:pt idx="98">
                  <c:v>1846</c:v>
                </c:pt>
                <c:pt idx="99">
                  <c:v>1846</c:v>
                </c:pt>
                <c:pt idx="100">
                  <c:v>1846</c:v>
                </c:pt>
                <c:pt idx="101">
                  <c:v>1846</c:v>
                </c:pt>
                <c:pt idx="102">
                  <c:v>1846</c:v>
                </c:pt>
                <c:pt idx="103">
                  <c:v>1846</c:v>
                </c:pt>
                <c:pt idx="104">
                  <c:v>1846</c:v>
                </c:pt>
                <c:pt idx="105">
                  <c:v>1846</c:v>
                </c:pt>
                <c:pt idx="106">
                  <c:v>1846</c:v>
                </c:pt>
                <c:pt idx="107">
                  <c:v>1846</c:v>
                </c:pt>
                <c:pt idx="108">
                  <c:v>1847</c:v>
                </c:pt>
                <c:pt idx="109">
                  <c:v>1847</c:v>
                </c:pt>
                <c:pt idx="110">
                  <c:v>1847</c:v>
                </c:pt>
                <c:pt idx="111">
                  <c:v>1847</c:v>
                </c:pt>
                <c:pt idx="112">
                  <c:v>1847</c:v>
                </c:pt>
                <c:pt idx="113">
                  <c:v>1847</c:v>
                </c:pt>
                <c:pt idx="114">
                  <c:v>1847</c:v>
                </c:pt>
                <c:pt idx="115">
                  <c:v>1847</c:v>
                </c:pt>
                <c:pt idx="116">
                  <c:v>1847</c:v>
                </c:pt>
                <c:pt idx="117">
                  <c:v>1847</c:v>
                </c:pt>
                <c:pt idx="118">
                  <c:v>1847</c:v>
                </c:pt>
                <c:pt idx="119">
                  <c:v>1847</c:v>
                </c:pt>
                <c:pt idx="120">
                  <c:v>1848</c:v>
                </c:pt>
                <c:pt idx="121">
                  <c:v>1848</c:v>
                </c:pt>
                <c:pt idx="122">
                  <c:v>1848</c:v>
                </c:pt>
                <c:pt idx="123">
                  <c:v>1848</c:v>
                </c:pt>
                <c:pt idx="124">
                  <c:v>1848</c:v>
                </c:pt>
                <c:pt idx="125">
                  <c:v>1848</c:v>
                </c:pt>
                <c:pt idx="126">
                  <c:v>1848</c:v>
                </c:pt>
                <c:pt idx="127">
                  <c:v>1848</c:v>
                </c:pt>
                <c:pt idx="128">
                  <c:v>1848</c:v>
                </c:pt>
                <c:pt idx="129">
                  <c:v>1848</c:v>
                </c:pt>
                <c:pt idx="130">
                  <c:v>1848</c:v>
                </c:pt>
                <c:pt idx="131">
                  <c:v>1848</c:v>
                </c:pt>
                <c:pt idx="132">
                  <c:v>1849</c:v>
                </c:pt>
                <c:pt idx="133">
                  <c:v>1849</c:v>
                </c:pt>
                <c:pt idx="134">
                  <c:v>1849</c:v>
                </c:pt>
                <c:pt idx="135">
                  <c:v>1849</c:v>
                </c:pt>
                <c:pt idx="136">
                  <c:v>1849</c:v>
                </c:pt>
                <c:pt idx="137">
                  <c:v>1849</c:v>
                </c:pt>
                <c:pt idx="138">
                  <c:v>1849</c:v>
                </c:pt>
                <c:pt idx="139">
                  <c:v>1849</c:v>
                </c:pt>
                <c:pt idx="140">
                  <c:v>1849</c:v>
                </c:pt>
                <c:pt idx="141">
                  <c:v>1849</c:v>
                </c:pt>
                <c:pt idx="142">
                  <c:v>1849</c:v>
                </c:pt>
                <c:pt idx="143">
                  <c:v>1849</c:v>
                </c:pt>
                <c:pt idx="144">
                  <c:v>1850</c:v>
                </c:pt>
                <c:pt idx="145">
                  <c:v>1850</c:v>
                </c:pt>
                <c:pt idx="146">
                  <c:v>1850</c:v>
                </c:pt>
                <c:pt idx="147">
                  <c:v>1850</c:v>
                </c:pt>
                <c:pt idx="148">
                  <c:v>1850</c:v>
                </c:pt>
                <c:pt idx="149">
                  <c:v>1850</c:v>
                </c:pt>
                <c:pt idx="150">
                  <c:v>1850</c:v>
                </c:pt>
                <c:pt idx="151">
                  <c:v>1850</c:v>
                </c:pt>
                <c:pt idx="152">
                  <c:v>1850</c:v>
                </c:pt>
                <c:pt idx="153">
                  <c:v>1850</c:v>
                </c:pt>
                <c:pt idx="154">
                  <c:v>1850</c:v>
                </c:pt>
                <c:pt idx="155">
                  <c:v>1850</c:v>
                </c:pt>
                <c:pt idx="156">
                  <c:v>1851</c:v>
                </c:pt>
                <c:pt idx="157">
                  <c:v>1851</c:v>
                </c:pt>
                <c:pt idx="158">
                  <c:v>1851</c:v>
                </c:pt>
                <c:pt idx="159">
                  <c:v>1851</c:v>
                </c:pt>
                <c:pt idx="160">
                  <c:v>1851</c:v>
                </c:pt>
                <c:pt idx="161">
                  <c:v>1851</c:v>
                </c:pt>
                <c:pt idx="162">
                  <c:v>1851</c:v>
                </c:pt>
                <c:pt idx="163">
                  <c:v>1851</c:v>
                </c:pt>
                <c:pt idx="164">
                  <c:v>1851</c:v>
                </c:pt>
                <c:pt idx="165">
                  <c:v>1851</c:v>
                </c:pt>
                <c:pt idx="166">
                  <c:v>1851</c:v>
                </c:pt>
                <c:pt idx="167">
                  <c:v>1851</c:v>
                </c:pt>
                <c:pt idx="168">
                  <c:v>1852</c:v>
                </c:pt>
                <c:pt idx="169">
                  <c:v>1852</c:v>
                </c:pt>
                <c:pt idx="170">
                  <c:v>1852</c:v>
                </c:pt>
                <c:pt idx="171">
                  <c:v>1852</c:v>
                </c:pt>
                <c:pt idx="172">
                  <c:v>1852</c:v>
                </c:pt>
                <c:pt idx="173">
                  <c:v>1852</c:v>
                </c:pt>
                <c:pt idx="174">
                  <c:v>1852</c:v>
                </c:pt>
                <c:pt idx="175">
                  <c:v>1852</c:v>
                </c:pt>
                <c:pt idx="176">
                  <c:v>1852</c:v>
                </c:pt>
                <c:pt idx="177">
                  <c:v>1852</c:v>
                </c:pt>
                <c:pt idx="178">
                  <c:v>1852</c:v>
                </c:pt>
                <c:pt idx="179">
                  <c:v>1852</c:v>
                </c:pt>
                <c:pt idx="180">
                  <c:v>1853</c:v>
                </c:pt>
                <c:pt idx="181">
                  <c:v>1853</c:v>
                </c:pt>
                <c:pt idx="182">
                  <c:v>1853</c:v>
                </c:pt>
                <c:pt idx="183">
                  <c:v>1853</c:v>
                </c:pt>
                <c:pt idx="184">
                  <c:v>1853</c:v>
                </c:pt>
                <c:pt idx="185">
                  <c:v>1853</c:v>
                </c:pt>
                <c:pt idx="186">
                  <c:v>1853</c:v>
                </c:pt>
                <c:pt idx="187">
                  <c:v>1853</c:v>
                </c:pt>
                <c:pt idx="188">
                  <c:v>1853</c:v>
                </c:pt>
                <c:pt idx="189">
                  <c:v>1853</c:v>
                </c:pt>
                <c:pt idx="190">
                  <c:v>1853</c:v>
                </c:pt>
                <c:pt idx="191">
                  <c:v>1853</c:v>
                </c:pt>
                <c:pt idx="192">
                  <c:v>1854</c:v>
                </c:pt>
                <c:pt idx="193">
                  <c:v>1854</c:v>
                </c:pt>
                <c:pt idx="194">
                  <c:v>1854</c:v>
                </c:pt>
                <c:pt idx="195">
                  <c:v>1854</c:v>
                </c:pt>
                <c:pt idx="196">
                  <c:v>1854</c:v>
                </c:pt>
                <c:pt idx="197">
                  <c:v>1854</c:v>
                </c:pt>
                <c:pt idx="198">
                  <c:v>1854</c:v>
                </c:pt>
                <c:pt idx="199">
                  <c:v>1854</c:v>
                </c:pt>
                <c:pt idx="200">
                  <c:v>1854</c:v>
                </c:pt>
                <c:pt idx="201">
                  <c:v>1854</c:v>
                </c:pt>
                <c:pt idx="202">
                  <c:v>1854</c:v>
                </c:pt>
                <c:pt idx="203">
                  <c:v>1854</c:v>
                </c:pt>
                <c:pt idx="204">
                  <c:v>1855</c:v>
                </c:pt>
                <c:pt idx="205">
                  <c:v>1855</c:v>
                </c:pt>
                <c:pt idx="206">
                  <c:v>1855</c:v>
                </c:pt>
                <c:pt idx="207">
                  <c:v>1855</c:v>
                </c:pt>
                <c:pt idx="208">
                  <c:v>1855</c:v>
                </c:pt>
                <c:pt idx="209">
                  <c:v>1855</c:v>
                </c:pt>
                <c:pt idx="210">
                  <c:v>1855</c:v>
                </c:pt>
                <c:pt idx="211">
                  <c:v>1855</c:v>
                </c:pt>
                <c:pt idx="212">
                  <c:v>1855</c:v>
                </c:pt>
                <c:pt idx="213">
                  <c:v>1855</c:v>
                </c:pt>
                <c:pt idx="214">
                  <c:v>1855</c:v>
                </c:pt>
                <c:pt idx="215">
                  <c:v>1855</c:v>
                </c:pt>
                <c:pt idx="216">
                  <c:v>1856</c:v>
                </c:pt>
                <c:pt idx="217">
                  <c:v>1856</c:v>
                </c:pt>
                <c:pt idx="218">
                  <c:v>1856</c:v>
                </c:pt>
                <c:pt idx="219">
                  <c:v>1856</c:v>
                </c:pt>
                <c:pt idx="220">
                  <c:v>1856</c:v>
                </c:pt>
                <c:pt idx="221">
                  <c:v>1856</c:v>
                </c:pt>
                <c:pt idx="222">
                  <c:v>1856</c:v>
                </c:pt>
                <c:pt idx="223">
                  <c:v>1856</c:v>
                </c:pt>
                <c:pt idx="224">
                  <c:v>1856</c:v>
                </c:pt>
                <c:pt idx="225">
                  <c:v>1856</c:v>
                </c:pt>
                <c:pt idx="226">
                  <c:v>1856</c:v>
                </c:pt>
                <c:pt idx="227">
                  <c:v>1856</c:v>
                </c:pt>
                <c:pt idx="228">
                  <c:v>1857</c:v>
                </c:pt>
                <c:pt idx="229">
                  <c:v>1857</c:v>
                </c:pt>
                <c:pt idx="230">
                  <c:v>1857</c:v>
                </c:pt>
                <c:pt idx="231">
                  <c:v>1857</c:v>
                </c:pt>
                <c:pt idx="232">
                  <c:v>1857</c:v>
                </c:pt>
                <c:pt idx="233">
                  <c:v>1857</c:v>
                </c:pt>
                <c:pt idx="234">
                  <c:v>1857</c:v>
                </c:pt>
                <c:pt idx="235">
                  <c:v>1857</c:v>
                </c:pt>
                <c:pt idx="236">
                  <c:v>1857</c:v>
                </c:pt>
                <c:pt idx="237">
                  <c:v>1857</c:v>
                </c:pt>
                <c:pt idx="238">
                  <c:v>1857</c:v>
                </c:pt>
                <c:pt idx="239">
                  <c:v>1857</c:v>
                </c:pt>
                <c:pt idx="240">
                  <c:v>1858</c:v>
                </c:pt>
                <c:pt idx="241">
                  <c:v>1858</c:v>
                </c:pt>
                <c:pt idx="242">
                  <c:v>1858</c:v>
                </c:pt>
                <c:pt idx="243">
                  <c:v>1858</c:v>
                </c:pt>
                <c:pt idx="244">
                  <c:v>1858</c:v>
                </c:pt>
                <c:pt idx="245">
                  <c:v>1858</c:v>
                </c:pt>
                <c:pt idx="246">
                  <c:v>1858</c:v>
                </c:pt>
                <c:pt idx="247">
                  <c:v>1858</c:v>
                </c:pt>
                <c:pt idx="248">
                  <c:v>1858</c:v>
                </c:pt>
                <c:pt idx="249">
                  <c:v>1858</c:v>
                </c:pt>
                <c:pt idx="250">
                  <c:v>1858</c:v>
                </c:pt>
                <c:pt idx="251">
                  <c:v>1858</c:v>
                </c:pt>
              </c:numCache>
            </c:numRef>
          </c:cat>
          <c:val>
            <c:numRef>
              <c:f>Figure21!$E$76:$E$327</c:f>
              <c:numCache>
                <c:formatCode>0.00</c:formatCode>
                <c:ptCount val="252"/>
                <c:pt idx="0">
                  <c:v>1.75</c:v>
                </c:pt>
                <c:pt idx="1">
                  <c:v>1.75</c:v>
                </c:pt>
                <c:pt idx="2">
                  <c:v>1.75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0.75</c:v>
                </c:pt>
                <c:pt idx="14">
                  <c:v>0.75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-1.1299999999999999</c:v>
                </c:pt>
                <c:pt idx="22">
                  <c:v>-3</c:v>
                </c:pt>
                <c:pt idx="23">
                  <c:v>-5</c:v>
                </c:pt>
                <c:pt idx="24">
                  <c:v>-5</c:v>
                </c:pt>
                <c:pt idx="25">
                  <c:v>-4</c:v>
                </c:pt>
                <c:pt idx="26">
                  <c:v>-4.5</c:v>
                </c:pt>
                <c:pt idx="27">
                  <c:v>-3.5</c:v>
                </c:pt>
                <c:pt idx="28">
                  <c:v>-3.5</c:v>
                </c:pt>
                <c:pt idx="29">
                  <c:v>-3.5</c:v>
                </c:pt>
                <c:pt idx="30">
                  <c:v>-2.5</c:v>
                </c:pt>
                <c:pt idx="31">
                  <c:v>-2.5</c:v>
                </c:pt>
                <c:pt idx="32">
                  <c:v>-2.5</c:v>
                </c:pt>
                <c:pt idx="33">
                  <c:v>-2.5</c:v>
                </c:pt>
                <c:pt idx="34">
                  <c:v>-1.5</c:v>
                </c:pt>
                <c:pt idx="35">
                  <c:v>-1.5</c:v>
                </c:pt>
                <c:pt idx="36">
                  <c:v>-0.5</c:v>
                </c:pt>
                <c:pt idx="37">
                  <c:v>1</c:v>
                </c:pt>
                <c:pt idx="38">
                  <c:v>-2</c:v>
                </c:pt>
                <c:pt idx="39">
                  <c:v>-2</c:v>
                </c:pt>
                <c:pt idx="40">
                  <c:v>-2</c:v>
                </c:pt>
                <c:pt idx="41">
                  <c:v>-3</c:v>
                </c:pt>
                <c:pt idx="42">
                  <c:v>-3</c:v>
                </c:pt>
                <c:pt idx="43">
                  <c:v>-2.5</c:v>
                </c:pt>
                <c:pt idx="44">
                  <c:v>-2</c:v>
                </c:pt>
                <c:pt idx="45">
                  <c:v>-2</c:v>
                </c:pt>
                <c:pt idx="46">
                  <c:v>-2</c:v>
                </c:pt>
                <c:pt idx="47">
                  <c:v>-3</c:v>
                </c:pt>
                <c:pt idx="48">
                  <c:v>-4</c:v>
                </c:pt>
                <c:pt idx="49">
                  <c:v>-6</c:v>
                </c:pt>
                <c:pt idx="50">
                  <c:v>-4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0.375</c:v>
                </c:pt>
                <c:pt idx="138">
                  <c:v>0.375</c:v>
                </c:pt>
                <c:pt idx="139">
                  <c:v>0.375</c:v>
                </c:pt>
                <c:pt idx="140">
                  <c:v>0.375</c:v>
                </c:pt>
                <c:pt idx="141">
                  <c:v>0.375</c:v>
                </c:pt>
                <c:pt idx="142">
                  <c:v>0.375</c:v>
                </c:pt>
                <c:pt idx="143">
                  <c:v>0.375</c:v>
                </c:pt>
                <c:pt idx="144">
                  <c:v>0.375</c:v>
                </c:pt>
                <c:pt idx="145">
                  <c:v>0.375</c:v>
                </c:pt>
                <c:pt idx="146">
                  <c:v>0.375</c:v>
                </c:pt>
                <c:pt idx="147">
                  <c:v>0.375</c:v>
                </c:pt>
                <c:pt idx="148">
                  <c:v>0.375</c:v>
                </c:pt>
                <c:pt idx="149">
                  <c:v>0.375</c:v>
                </c:pt>
                <c:pt idx="150">
                  <c:v>0.375</c:v>
                </c:pt>
                <c:pt idx="151">
                  <c:v>0.375</c:v>
                </c:pt>
                <c:pt idx="152">
                  <c:v>0.375</c:v>
                </c:pt>
                <c:pt idx="153">
                  <c:v>0.375</c:v>
                </c:pt>
                <c:pt idx="154">
                  <c:v>0.375</c:v>
                </c:pt>
                <c:pt idx="155">
                  <c:v>0.375</c:v>
                </c:pt>
                <c:pt idx="156">
                  <c:v>0.375</c:v>
                </c:pt>
                <c:pt idx="157">
                  <c:v>0.375</c:v>
                </c:pt>
                <c:pt idx="158">
                  <c:v>0.375</c:v>
                </c:pt>
                <c:pt idx="159">
                  <c:v>0.375</c:v>
                </c:pt>
                <c:pt idx="160">
                  <c:v>0.375</c:v>
                </c:pt>
                <c:pt idx="161">
                  <c:v>0.375</c:v>
                </c:pt>
                <c:pt idx="162">
                  <c:v>0.375</c:v>
                </c:pt>
                <c:pt idx="163">
                  <c:v>0.375</c:v>
                </c:pt>
                <c:pt idx="164">
                  <c:v>0.375</c:v>
                </c:pt>
                <c:pt idx="165">
                  <c:v>0.375</c:v>
                </c:pt>
                <c:pt idx="166">
                  <c:v>0.375</c:v>
                </c:pt>
                <c:pt idx="167">
                  <c:v>0.375</c:v>
                </c:pt>
                <c:pt idx="168">
                  <c:v>0.375</c:v>
                </c:pt>
                <c:pt idx="169">
                  <c:v>0.375</c:v>
                </c:pt>
                <c:pt idx="170">
                  <c:v>0.375</c:v>
                </c:pt>
                <c:pt idx="171">
                  <c:v>0.375</c:v>
                </c:pt>
                <c:pt idx="172">
                  <c:v>0.375</c:v>
                </c:pt>
                <c:pt idx="173">
                  <c:v>0.375</c:v>
                </c:pt>
                <c:pt idx="174">
                  <c:v>0.375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0.375</c:v>
                </c:pt>
                <c:pt idx="197">
                  <c:v>0.375</c:v>
                </c:pt>
                <c:pt idx="198">
                  <c:v>0.375</c:v>
                </c:pt>
                <c:pt idx="199">
                  <c:v>0.375</c:v>
                </c:pt>
                <c:pt idx="200">
                  <c:v>0.375</c:v>
                </c:pt>
                <c:pt idx="201">
                  <c:v>0.375</c:v>
                </c:pt>
                <c:pt idx="202">
                  <c:v>0.375</c:v>
                </c:pt>
                <c:pt idx="203">
                  <c:v>1</c:v>
                </c:pt>
                <c:pt idx="204">
                  <c:v>0.5</c:v>
                </c:pt>
                <c:pt idx="205">
                  <c:v>0.5</c:v>
                </c:pt>
                <c:pt idx="206">
                  <c:v>0.375</c:v>
                </c:pt>
                <c:pt idx="207">
                  <c:v>0.375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0.75</c:v>
                </c:pt>
                <c:pt idx="238">
                  <c:v>0.75</c:v>
                </c:pt>
                <c:pt idx="239">
                  <c:v>-1</c:v>
                </c:pt>
                <c:pt idx="240">
                  <c:v>-1</c:v>
                </c:pt>
                <c:pt idx="241">
                  <c:v>0.5</c:v>
                </c:pt>
                <c:pt idx="242">
                  <c:v>0.5</c:v>
                </c:pt>
                <c:pt idx="243">
                  <c:v>0.5</c:v>
                </c:pt>
                <c:pt idx="244">
                  <c:v>0.375</c:v>
                </c:pt>
                <c:pt idx="245">
                  <c:v>0.375</c:v>
                </c:pt>
                <c:pt idx="246">
                  <c:v>0.375</c:v>
                </c:pt>
                <c:pt idx="247">
                  <c:v>0.375</c:v>
                </c:pt>
                <c:pt idx="248">
                  <c:v>0.375</c:v>
                </c:pt>
                <c:pt idx="249">
                  <c:v>0.375</c:v>
                </c:pt>
                <c:pt idx="250">
                  <c:v>0.375</c:v>
                </c:pt>
                <c:pt idx="251">
                  <c:v>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76-460F-92DA-BF3FF1A6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51439"/>
        <c:axId val="190933199"/>
      </c:lineChart>
      <c:catAx>
        <c:axId val="1909514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33199"/>
        <c:crosses val="autoZero"/>
        <c:auto val="1"/>
        <c:lblAlgn val="ctr"/>
        <c:lblOffset val="100"/>
        <c:tickLblSkip val="24"/>
        <c:noMultiLvlLbl val="0"/>
      </c:catAx>
      <c:valAx>
        <c:axId val="190933199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2626262626262626E-2"/>
              <c:y val="2.41515863148685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5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137357830271212"/>
          <c:y val="6.112895427545241E-2"/>
          <c:w val="0.44540582995307393"/>
          <c:h val="0.14208741999355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92075</xdr:rowOff>
    </xdr:from>
    <xdr:to>
      <xdr:col>12</xdr:col>
      <xdr:colOff>123825</xdr:colOff>
      <xdr:row>23</xdr:row>
      <xdr:rowOff>67945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B8C051-A467-E949-9911-07A1E32FF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384175</xdr:colOff>
      <xdr:row>0</xdr:row>
      <xdr:rowOff>215900</xdr:rowOff>
    </xdr:from>
    <xdr:to>
      <xdr:col>12</xdr:col>
      <xdr:colOff>536575</xdr:colOff>
      <xdr:row>19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5BD371-D65B-412E-9A19-0798E06C7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647700</xdr:rowOff>
    </xdr:from>
    <xdr:to>
      <xdr:col>15</xdr:col>
      <xdr:colOff>219075</xdr:colOff>
      <xdr:row>19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58E326-1DC1-4AA8-85FC-BF5F4D8F9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79375</xdr:colOff>
      <xdr:row>20</xdr:row>
      <xdr:rowOff>95250</xdr:rowOff>
    </xdr:from>
    <xdr:to>
      <xdr:col>15</xdr:col>
      <xdr:colOff>231775</xdr:colOff>
      <xdr:row>39</xdr:row>
      <xdr:rowOff>71120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7B0DB6-0B0D-433F-B923-FD7ACE07B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250825</xdr:colOff>
      <xdr:row>41</xdr:row>
      <xdr:rowOff>88900</xdr:rowOff>
    </xdr:from>
    <xdr:to>
      <xdr:col>15</xdr:col>
      <xdr:colOff>403225</xdr:colOff>
      <xdr:row>60</xdr:row>
      <xdr:rowOff>64770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66302B-D998-4C95-9BC8-48A96ABF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114294</xdr:colOff>
      <xdr:row>2</xdr:row>
      <xdr:rowOff>142874</xdr:rowOff>
    </xdr:from>
    <xdr:to>
      <xdr:col>12</xdr:col>
      <xdr:colOff>358134</xdr:colOff>
      <xdr:row>22</xdr:row>
      <xdr:rowOff>1269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9DD7FD-ED1B-E796-9B99-65E23C282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4</xdr:row>
      <xdr:rowOff>98425</xdr:rowOff>
    </xdr:from>
    <xdr:to>
      <xdr:col>11</xdr:col>
      <xdr:colOff>504825</xdr:colOff>
      <xdr:row>23</xdr:row>
      <xdr:rowOff>74295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0E1A46-1655-307F-EA99-0704799EA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498475</xdr:colOff>
      <xdr:row>1</xdr:row>
      <xdr:rowOff>330200</xdr:rowOff>
    </xdr:from>
    <xdr:to>
      <xdr:col>14</xdr:col>
      <xdr:colOff>41275</xdr:colOff>
      <xdr:row>20</xdr:row>
      <xdr:rowOff>1270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B7F5A0-6F26-404B-B15C-6513FDD37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0"/>
  <sheetViews>
    <sheetView topLeftCell="A7" workbookViewId="0">
      <selection activeCell="A37" sqref="A37"/>
    </sheetView>
  </sheetViews>
  <sheetFormatPr defaultRowHeight="15" x14ac:dyDescent="0.25"/>
  <sheetData>
    <row r="2" spans="1:1" x14ac:dyDescent="0.25">
      <c r="A2" s="4" t="s">
        <v>17</v>
      </c>
    </row>
    <row r="4" spans="1:1" x14ac:dyDescent="0.25">
      <c r="A4" s="3" t="s">
        <v>18</v>
      </c>
    </row>
    <row r="5" spans="1:1" x14ac:dyDescent="0.25">
      <c r="A5" t="s">
        <v>20</v>
      </c>
    </row>
    <row r="6" spans="1:1" x14ac:dyDescent="0.25">
      <c r="A6" t="s">
        <v>21</v>
      </c>
    </row>
    <row r="8" spans="1:1" x14ac:dyDescent="0.25">
      <c r="A8" s="4" t="s">
        <v>23</v>
      </c>
    </row>
    <row r="10" spans="1:1" x14ac:dyDescent="0.25">
      <c r="A10" s="3" t="s">
        <v>5</v>
      </c>
    </row>
    <row r="11" spans="1:1" x14ac:dyDescent="0.25">
      <c r="A11" t="s">
        <v>19</v>
      </c>
    </row>
    <row r="12" spans="1:1" x14ac:dyDescent="0.25">
      <c r="A12" t="s">
        <v>6</v>
      </c>
    </row>
    <row r="13" spans="1:1" x14ac:dyDescent="0.25">
      <c r="A13" t="s">
        <v>7</v>
      </c>
    </row>
    <row r="15" spans="1:1" x14ac:dyDescent="0.25">
      <c r="A15" s="4" t="s">
        <v>24</v>
      </c>
    </row>
    <row r="17" spans="1:1" x14ac:dyDescent="0.25">
      <c r="A17" s="3" t="s">
        <v>22</v>
      </c>
    </row>
    <row r="18" spans="1:1" x14ac:dyDescent="0.25">
      <c r="A18" t="s">
        <v>19</v>
      </c>
    </row>
    <row r="19" spans="1:1" x14ac:dyDescent="0.25">
      <c r="A19" t="s">
        <v>6</v>
      </c>
    </row>
    <row r="20" spans="1:1" x14ac:dyDescent="0.25">
      <c r="A20" t="s">
        <v>7</v>
      </c>
    </row>
    <row r="22" spans="1:1" x14ac:dyDescent="0.25">
      <c r="A22" s="4" t="s">
        <v>25</v>
      </c>
    </row>
    <row r="24" spans="1:1" x14ac:dyDescent="0.25">
      <c r="A24" s="3" t="s">
        <v>29</v>
      </c>
    </row>
    <row r="25" spans="1:1" x14ac:dyDescent="0.25">
      <c r="A25" t="s">
        <v>30</v>
      </c>
    </row>
    <row r="26" spans="1:1" x14ac:dyDescent="0.25">
      <c r="A26" t="s">
        <v>31</v>
      </c>
    </row>
    <row r="28" spans="1:1" x14ac:dyDescent="0.25">
      <c r="A28" s="4" t="s">
        <v>36</v>
      </c>
    </row>
    <row r="29" spans="1:1" x14ac:dyDescent="0.25">
      <c r="A29" s="4"/>
    </row>
    <row r="30" spans="1:1" x14ac:dyDescent="0.25">
      <c r="A30" s="3" t="s">
        <v>40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37</v>
      </c>
    </row>
    <row r="35" spans="1:1" x14ac:dyDescent="0.25">
      <c r="A35" s="4" t="s">
        <v>41</v>
      </c>
    </row>
    <row r="37" spans="1:1" x14ac:dyDescent="0.25">
      <c r="A37" s="3" t="s">
        <v>372</v>
      </c>
    </row>
    <row r="38" spans="1:1" x14ac:dyDescent="0.25">
      <c r="A38" t="s">
        <v>373</v>
      </c>
    </row>
    <row r="39" spans="1:1" x14ac:dyDescent="0.25">
      <c r="A39" t="s">
        <v>374</v>
      </c>
    </row>
    <row r="40" spans="1:1" x14ac:dyDescent="0.25">
      <c r="A40" t="s">
        <v>375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T10" sqref="T10"/>
    </sheetView>
  </sheetViews>
  <sheetFormatPr defaultRowHeight="15" x14ac:dyDescent="0.25"/>
  <cols>
    <col min="2" max="2" width="11.7109375" bestFit="1" customWidth="1"/>
    <col min="3" max="3" width="11.85546875" bestFit="1" customWidth="1"/>
  </cols>
  <sheetData>
    <row r="1" spans="1:6" x14ac:dyDescent="0.25">
      <c r="B1" t="s">
        <v>13</v>
      </c>
      <c r="C1" t="s">
        <v>15</v>
      </c>
    </row>
    <row r="2" spans="1:6" x14ac:dyDescent="0.25">
      <c r="B2" t="s">
        <v>14</v>
      </c>
      <c r="C2" t="s">
        <v>16</v>
      </c>
    </row>
    <row r="3" spans="1:6" x14ac:dyDescent="0.25">
      <c r="A3">
        <v>1703</v>
      </c>
      <c r="B3" s="5">
        <v>6431</v>
      </c>
      <c r="C3">
        <v>7</v>
      </c>
    </row>
    <row r="4" spans="1:6" x14ac:dyDescent="0.25">
      <c r="A4">
        <v>1704</v>
      </c>
      <c r="B4" s="5">
        <v>17675</v>
      </c>
      <c r="C4">
        <v>7</v>
      </c>
      <c r="D4" s="9"/>
    </row>
    <row r="5" spans="1:6" x14ac:dyDescent="0.25">
      <c r="A5">
        <v>1705</v>
      </c>
      <c r="B5" s="5">
        <v>29455</v>
      </c>
      <c r="C5">
        <v>8</v>
      </c>
      <c r="D5" s="9"/>
    </row>
    <row r="6" spans="1:6" x14ac:dyDescent="0.25">
      <c r="A6">
        <v>1706</v>
      </c>
      <c r="B6" s="5">
        <v>31124</v>
      </c>
      <c r="C6">
        <v>8</v>
      </c>
      <c r="D6" s="9"/>
    </row>
    <row r="7" spans="1:6" x14ac:dyDescent="0.25">
      <c r="A7">
        <v>1707</v>
      </c>
      <c r="B7" s="5">
        <v>40825</v>
      </c>
      <c r="C7">
        <v>8</v>
      </c>
      <c r="D7" s="9"/>
    </row>
    <row r="8" spans="1:6" x14ac:dyDescent="0.25">
      <c r="A8">
        <v>1708</v>
      </c>
      <c r="B8" s="5">
        <v>57003</v>
      </c>
      <c r="C8">
        <v>8</v>
      </c>
      <c r="D8" s="9"/>
      <c r="E8" s="10"/>
    </row>
    <row r="9" spans="1:6" x14ac:dyDescent="0.25">
      <c r="A9">
        <v>1709</v>
      </c>
      <c r="B9" s="5">
        <v>69364</v>
      </c>
      <c r="C9">
        <v>8</v>
      </c>
      <c r="D9" s="9"/>
      <c r="E9" s="10"/>
      <c r="F9" s="5"/>
    </row>
    <row r="10" spans="1:6" x14ac:dyDescent="0.25">
      <c r="A10">
        <v>1710</v>
      </c>
      <c r="B10" s="5">
        <v>112887</v>
      </c>
      <c r="C10">
        <v>8</v>
      </c>
      <c r="D10" s="9"/>
      <c r="E10" s="10"/>
      <c r="F10" s="5"/>
    </row>
    <row r="11" spans="1:6" x14ac:dyDescent="0.25">
      <c r="A11">
        <v>1711</v>
      </c>
      <c r="B11" s="5">
        <v>142913</v>
      </c>
      <c r="C11">
        <v>8.33</v>
      </c>
      <c r="D11" s="9"/>
      <c r="E11" s="10"/>
    </row>
    <row r="12" spans="1:6" x14ac:dyDescent="0.25">
      <c r="A12">
        <v>1712</v>
      </c>
      <c r="B12" s="5">
        <v>213959</v>
      </c>
      <c r="C12">
        <v>8.5</v>
      </c>
      <c r="D12" s="9"/>
      <c r="E12" s="10"/>
    </row>
    <row r="13" spans="1:6" x14ac:dyDescent="0.25">
      <c r="A13">
        <v>1713</v>
      </c>
      <c r="B13" s="5">
        <v>219448</v>
      </c>
      <c r="C13">
        <v>8.5</v>
      </c>
      <c r="D13" s="9"/>
      <c r="E13" s="10"/>
    </row>
    <row r="14" spans="1:6" x14ac:dyDescent="0.25">
      <c r="A14">
        <v>1714</v>
      </c>
      <c r="B14" s="5">
        <v>196400</v>
      </c>
      <c r="C14">
        <v>9</v>
      </c>
      <c r="D14" s="9"/>
      <c r="E14" s="10"/>
    </row>
    <row r="15" spans="1:6" x14ac:dyDescent="0.25">
      <c r="A15">
        <v>1715</v>
      </c>
      <c r="B15" s="5">
        <v>254533</v>
      </c>
      <c r="C15">
        <v>9</v>
      </c>
      <c r="D15" s="9"/>
      <c r="E15" s="10"/>
    </row>
    <row r="16" spans="1:6" x14ac:dyDescent="0.25">
      <c r="A16">
        <v>1716</v>
      </c>
      <c r="B16" s="5">
        <v>241026</v>
      </c>
      <c r="C16">
        <v>10</v>
      </c>
      <c r="D16" s="9"/>
      <c r="E16" s="10"/>
    </row>
    <row r="17" spans="1:5" x14ac:dyDescent="0.25">
      <c r="A17">
        <v>1717</v>
      </c>
      <c r="B17" s="5">
        <v>310868</v>
      </c>
      <c r="C17">
        <v>10</v>
      </c>
      <c r="D17" s="9"/>
      <c r="E17" s="10"/>
    </row>
    <row r="18" spans="1:5" x14ac:dyDescent="0.25">
      <c r="A18">
        <v>1718</v>
      </c>
      <c r="B18" s="5">
        <v>308862</v>
      </c>
      <c r="C18">
        <v>11</v>
      </c>
      <c r="D18" s="9"/>
      <c r="E18" s="10"/>
    </row>
    <row r="19" spans="1:5" x14ac:dyDescent="0.25">
      <c r="A19">
        <v>1719</v>
      </c>
      <c r="B19" s="5">
        <v>290512</v>
      </c>
      <c r="C19">
        <v>12</v>
      </c>
      <c r="D19" s="9"/>
      <c r="E19" s="10"/>
    </row>
    <row r="20" spans="1:5" x14ac:dyDescent="0.25">
      <c r="A20">
        <v>1720</v>
      </c>
      <c r="B20" s="5">
        <v>276859</v>
      </c>
      <c r="C20">
        <v>12.33</v>
      </c>
      <c r="D20" s="9"/>
      <c r="E20" s="10"/>
    </row>
    <row r="21" spans="1:5" x14ac:dyDescent="0.25">
      <c r="A21">
        <v>1721</v>
      </c>
      <c r="B21" s="5">
        <v>307603</v>
      </c>
      <c r="C21">
        <v>12.33</v>
      </c>
      <c r="D21" s="9"/>
      <c r="E21" s="10"/>
    </row>
    <row r="22" spans="1:5" x14ac:dyDescent="0.25">
      <c r="A22">
        <v>1722</v>
      </c>
      <c r="B22" s="5">
        <v>363446</v>
      </c>
      <c r="C22">
        <v>14</v>
      </c>
      <c r="D22" s="9"/>
      <c r="E22" s="10"/>
    </row>
    <row r="23" spans="1:5" x14ac:dyDescent="0.25">
      <c r="A23">
        <v>1723</v>
      </c>
      <c r="B23" s="5">
        <v>386765</v>
      </c>
      <c r="C23">
        <v>14.5</v>
      </c>
      <c r="D23" s="9"/>
      <c r="E23" s="10"/>
    </row>
    <row r="24" spans="1:5" x14ac:dyDescent="0.25">
      <c r="A24">
        <v>1724</v>
      </c>
      <c r="B24" s="5">
        <v>415687</v>
      </c>
      <c r="C24">
        <v>16</v>
      </c>
      <c r="D24" s="9"/>
      <c r="E24" s="10"/>
    </row>
    <row r="25" spans="1:5" x14ac:dyDescent="0.25">
      <c r="A25">
        <v>1725</v>
      </c>
      <c r="B25" s="5">
        <v>446400</v>
      </c>
      <c r="C25">
        <v>16</v>
      </c>
      <c r="D25" s="9"/>
      <c r="E25" s="10"/>
    </row>
    <row r="26" spans="1:5" x14ac:dyDescent="0.25">
      <c r="A26">
        <v>1726</v>
      </c>
      <c r="B26" s="5">
        <v>477929</v>
      </c>
      <c r="C26">
        <v>16</v>
      </c>
      <c r="D26" s="9"/>
      <c r="E26" s="10"/>
    </row>
    <row r="27" spans="1:5" x14ac:dyDescent="0.25">
      <c r="A27">
        <v>1727</v>
      </c>
      <c r="B27" s="5">
        <v>459672</v>
      </c>
      <c r="C27">
        <v>16</v>
      </c>
      <c r="D27" s="9"/>
      <c r="E27" s="10"/>
    </row>
    <row r="28" spans="1:5" x14ac:dyDescent="0.25">
      <c r="A28">
        <v>1728</v>
      </c>
      <c r="B28" s="5">
        <v>522353</v>
      </c>
      <c r="C28">
        <v>16.5</v>
      </c>
      <c r="D28" s="9"/>
      <c r="E28" s="10"/>
    </row>
    <row r="29" spans="1:5" x14ac:dyDescent="0.25">
      <c r="A29">
        <v>1729</v>
      </c>
      <c r="B29" s="5">
        <v>507330</v>
      </c>
      <c r="C29">
        <v>19</v>
      </c>
      <c r="D29" s="9"/>
      <c r="E29" s="10"/>
    </row>
    <row r="30" spans="1:5" x14ac:dyDescent="0.25">
      <c r="A30">
        <v>1730</v>
      </c>
      <c r="B30" s="5">
        <v>494922</v>
      </c>
      <c r="C30">
        <v>21</v>
      </c>
      <c r="D30" s="9"/>
      <c r="E30" s="10"/>
    </row>
    <row r="31" spans="1:5" x14ac:dyDescent="0.25">
      <c r="A31">
        <v>1731</v>
      </c>
      <c r="B31" s="5">
        <v>545673</v>
      </c>
      <c r="C31">
        <v>18.5</v>
      </c>
      <c r="D31" s="9"/>
      <c r="E31" s="10"/>
    </row>
    <row r="32" spans="1:5" x14ac:dyDescent="0.25">
      <c r="A32">
        <v>1732</v>
      </c>
      <c r="B32" s="5">
        <v>532003</v>
      </c>
      <c r="C32">
        <v>19.5</v>
      </c>
      <c r="D32" s="9"/>
      <c r="E32" s="10"/>
    </row>
    <row r="33" spans="1:5" x14ac:dyDescent="0.25">
      <c r="A33">
        <v>1733</v>
      </c>
      <c r="B33" s="5">
        <v>660068</v>
      </c>
      <c r="C33">
        <v>21</v>
      </c>
      <c r="D33" s="9"/>
      <c r="E33" s="10"/>
    </row>
    <row r="34" spans="1:5" x14ac:dyDescent="0.25">
      <c r="A34">
        <v>1734</v>
      </c>
      <c r="B34" s="5">
        <v>719556</v>
      </c>
      <c r="C34">
        <v>24</v>
      </c>
      <c r="D34" s="9"/>
      <c r="E34" s="10"/>
    </row>
    <row r="35" spans="1:5" x14ac:dyDescent="0.25">
      <c r="A35">
        <v>1735</v>
      </c>
      <c r="B35" s="5">
        <v>702254</v>
      </c>
      <c r="C35">
        <v>27.5</v>
      </c>
      <c r="D35" s="9"/>
      <c r="E35" s="10"/>
    </row>
    <row r="36" spans="1:5" x14ac:dyDescent="0.25">
      <c r="A36">
        <v>1736</v>
      </c>
      <c r="B36" s="5">
        <v>717243</v>
      </c>
      <c r="C36">
        <v>27</v>
      </c>
      <c r="D36" s="9"/>
      <c r="E36" s="10"/>
    </row>
    <row r="37" spans="1:5" x14ac:dyDescent="0.25">
      <c r="A37">
        <v>1737</v>
      </c>
      <c r="B37" s="5">
        <v>724012</v>
      </c>
      <c r="C37">
        <v>26.5</v>
      </c>
      <c r="D37" s="9"/>
      <c r="E37" s="10"/>
    </row>
    <row r="38" spans="1:5" x14ac:dyDescent="0.25">
      <c r="A38">
        <v>1738</v>
      </c>
      <c r="B38" s="5">
        <v>736049</v>
      </c>
      <c r="C38">
        <v>27.5</v>
      </c>
      <c r="D38" s="9"/>
      <c r="E38" s="10"/>
    </row>
    <row r="39" spans="1:5" x14ac:dyDescent="0.25">
      <c r="A39">
        <v>1739</v>
      </c>
      <c r="B39" s="5">
        <v>815307</v>
      </c>
      <c r="C39">
        <v>29</v>
      </c>
      <c r="D39" s="9"/>
      <c r="E39" s="10"/>
    </row>
    <row r="40" spans="1:5" x14ac:dyDescent="0.25">
      <c r="A40">
        <v>1740</v>
      </c>
      <c r="B40" s="5">
        <v>880261</v>
      </c>
      <c r="C40">
        <v>28.5</v>
      </c>
      <c r="D40" s="9"/>
      <c r="E40" s="10"/>
    </row>
    <row r="41" spans="1:5" x14ac:dyDescent="0.25">
      <c r="A41">
        <v>1741</v>
      </c>
      <c r="B41" s="5">
        <v>1002755</v>
      </c>
      <c r="C41">
        <v>28.5</v>
      </c>
      <c r="D41" s="9"/>
      <c r="E41" s="10"/>
    </row>
    <row r="42" spans="1:5" x14ac:dyDescent="0.25">
      <c r="A42">
        <v>1742</v>
      </c>
      <c r="B42" s="5">
        <v>1026763</v>
      </c>
      <c r="C42">
        <v>28</v>
      </c>
      <c r="D42" s="9"/>
      <c r="E42" s="10"/>
    </row>
    <row r="43" spans="1:5" x14ac:dyDescent="0.25">
      <c r="A43">
        <v>1743</v>
      </c>
      <c r="B43" s="5">
        <v>1094365</v>
      </c>
      <c r="C43">
        <v>30</v>
      </c>
      <c r="D43" s="9"/>
      <c r="E43" s="10"/>
    </row>
    <row r="44" spans="1:5" x14ac:dyDescent="0.25">
      <c r="A44">
        <v>1744</v>
      </c>
      <c r="B44" s="5">
        <v>1412191</v>
      </c>
      <c r="C44">
        <v>32</v>
      </c>
      <c r="D44" s="9"/>
      <c r="E44" s="10"/>
    </row>
    <row r="45" spans="1:5" x14ac:dyDescent="0.25">
      <c r="A45">
        <v>1745</v>
      </c>
      <c r="B45" s="5">
        <v>2033301</v>
      </c>
      <c r="C45">
        <v>35</v>
      </c>
      <c r="D45" s="9"/>
      <c r="E45" s="10"/>
    </row>
    <row r="46" spans="1:5" x14ac:dyDescent="0.25">
      <c r="A46">
        <v>1746</v>
      </c>
      <c r="B46" s="5">
        <v>3267027</v>
      </c>
      <c r="C46">
        <v>37</v>
      </c>
      <c r="D46" s="9"/>
      <c r="E46" s="10"/>
    </row>
    <row r="47" spans="1:5" x14ac:dyDescent="0.25">
      <c r="A47">
        <v>1747</v>
      </c>
      <c r="B47" s="5">
        <v>3854134</v>
      </c>
      <c r="C47">
        <v>53</v>
      </c>
      <c r="D47" s="9"/>
      <c r="E47" s="10"/>
    </row>
    <row r="48" spans="1:5" x14ac:dyDescent="0.25">
      <c r="A48">
        <v>1748</v>
      </c>
      <c r="B48" s="5">
        <v>4034880</v>
      </c>
      <c r="C48">
        <v>58</v>
      </c>
      <c r="D48" s="9"/>
      <c r="E48" s="10"/>
    </row>
    <row r="49" spans="1:5" x14ac:dyDescent="0.25">
      <c r="A49">
        <v>1749</v>
      </c>
      <c r="B49" s="5">
        <v>4033613</v>
      </c>
      <c r="C49">
        <v>56</v>
      </c>
      <c r="D49" s="9"/>
      <c r="E49" s="10"/>
    </row>
    <row r="50" spans="1:5" x14ac:dyDescent="0.25">
      <c r="A50">
        <v>1750</v>
      </c>
      <c r="B50" s="5">
        <v>3836437</v>
      </c>
      <c r="C50">
        <v>56</v>
      </c>
      <c r="D50" s="9"/>
      <c r="E50" s="10"/>
    </row>
    <row r="51" spans="1:5" x14ac:dyDescent="0.25">
      <c r="A51">
        <v>1751</v>
      </c>
      <c r="B51" s="5">
        <v>1811276</v>
      </c>
      <c r="C51">
        <v>50</v>
      </c>
      <c r="D51" s="9"/>
      <c r="E51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workbookViewId="0">
      <selection activeCell="B7" sqref="B7"/>
    </sheetView>
  </sheetViews>
  <sheetFormatPr defaultRowHeight="15" x14ac:dyDescent="0.25"/>
  <sheetData>
    <row r="1" spans="1:4" ht="30" x14ac:dyDescent="0.25">
      <c r="B1" t="s">
        <v>0</v>
      </c>
      <c r="C1" s="1" t="s">
        <v>2</v>
      </c>
      <c r="D1" s="1" t="s">
        <v>4</v>
      </c>
    </row>
    <row r="2" spans="1:4" x14ac:dyDescent="0.25">
      <c r="B2" t="s">
        <v>1</v>
      </c>
      <c r="C2" s="1" t="s">
        <v>3</v>
      </c>
    </row>
    <row r="3" spans="1:4" x14ac:dyDescent="0.25">
      <c r="A3">
        <v>1867</v>
      </c>
      <c r="B3">
        <v>1005</v>
      </c>
      <c r="C3">
        <v>0.26700000000000002</v>
      </c>
      <c r="D3" s="2">
        <f>C3/B3*1000</f>
        <v>0.2656716417910448</v>
      </c>
    </row>
    <row r="4" spans="1:4" x14ac:dyDescent="0.25">
      <c r="A4">
        <v>1868</v>
      </c>
      <c r="B4">
        <v>1037</v>
      </c>
      <c r="C4">
        <v>0.24399999999999999</v>
      </c>
      <c r="D4" s="2">
        <f t="shared" ref="D4:D67" si="0">C4/B4*1000</f>
        <v>0.23529411764705882</v>
      </c>
    </row>
    <row r="5" spans="1:4" x14ac:dyDescent="0.25">
      <c r="A5">
        <v>1869</v>
      </c>
      <c r="B5">
        <v>1109</v>
      </c>
      <c r="C5">
        <v>0.23200000000000001</v>
      </c>
      <c r="D5" s="2">
        <f t="shared" si="0"/>
        <v>0.20919747520288551</v>
      </c>
    </row>
    <row r="6" spans="1:4" x14ac:dyDescent="0.25">
      <c r="A6">
        <v>1870</v>
      </c>
      <c r="B6">
        <v>1215</v>
      </c>
      <c r="C6">
        <v>0.248</v>
      </c>
      <c r="D6" s="2">
        <f t="shared" si="0"/>
        <v>0.20411522633744855</v>
      </c>
    </row>
    <row r="7" spans="1:4" x14ac:dyDescent="0.25">
      <c r="A7">
        <v>1871</v>
      </c>
      <c r="B7">
        <v>1365</v>
      </c>
      <c r="C7">
        <v>0.23</v>
      </c>
      <c r="D7" s="2">
        <f t="shared" si="0"/>
        <v>0.16849816849816851</v>
      </c>
    </row>
    <row r="8" spans="1:4" x14ac:dyDescent="0.25">
      <c r="A8">
        <v>1872</v>
      </c>
      <c r="B8">
        <v>1653</v>
      </c>
      <c r="C8">
        <v>0.24</v>
      </c>
      <c r="D8" s="2">
        <f t="shared" si="0"/>
        <v>0.14519056261343011</v>
      </c>
    </row>
    <row r="9" spans="1:4" x14ac:dyDescent="0.25">
      <c r="A9">
        <v>1873</v>
      </c>
      <c r="B9">
        <v>1754</v>
      </c>
      <c r="C9">
        <v>0.23100000000000001</v>
      </c>
      <c r="D9" s="2">
        <f t="shared" si="0"/>
        <v>0.13169897377423034</v>
      </c>
    </row>
    <row r="10" spans="1:4" x14ac:dyDescent="0.25">
      <c r="A10">
        <v>1874</v>
      </c>
      <c r="B10">
        <v>1811</v>
      </c>
      <c r="C10">
        <v>0.27500000000000002</v>
      </c>
      <c r="D10" s="2">
        <f t="shared" si="0"/>
        <v>0.15184980673660964</v>
      </c>
    </row>
    <row r="11" spans="1:4" x14ac:dyDescent="0.25">
      <c r="A11">
        <v>1875</v>
      </c>
      <c r="B11">
        <v>1984</v>
      </c>
      <c r="C11">
        <v>0.248</v>
      </c>
      <c r="D11" s="2">
        <f t="shared" si="0"/>
        <v>0.125</v>
      </c>
    </row>
    <row r="12" spans="1:4" x14ac:dyDescent="0.25">
      <c r="A12">
        <v>1876</v>
      </c>
      <c r="B12">
        <v>1999.5</v>
      </c>
      <c r="C12">
        <v>0.24349999999999999</v>
      </c>
      <c r="D12" s="2">
        <f t="shared" si="0"/>
        <v>0.12178044511127782</v>
      </c>
    </row>
    <row r="13" spans="1:4" x14ac:dyDescent="0.25">
      <c r="A13">
        <v>1877</v>
      </c>
      <c r="B13">
        <v>1958.5</v>
      </c>
      <c r="C13">
        <v>0.23849999999999999</v>
      </c>
      <c r="D13" s="2">
        <f t="shared" si="0"/>
        <v>0.12177687005361246</v>
      </c>
    </row>
    <row r="14" spans="1:4" x14ac:dyDescent="0.25">
      <c r="A14">
        <v>1878</v>
      </c>
      <c r="B14">
        <v>1824</v>
      </c>
      <c r="C14">
        <v>0.23749999999999999</v>
      </c>
      <c r="D14" s="2">
        <f t="shared" si="0"/>
        <v>0.13020833333333334</v>
      </c>
    </row>
    <row r="15" spans="1:4" x14ac:dyDescent="0.25">
      <c r="A15">
        <v>1879</v>
      </c>
      <c r="B15">
        <v>1859.5</v>
      </c>
      <c r="C15">
        <v>0.23649999999999999</v>
      </c>
      <c r="D15" s="2">
        <f t="shared" si="0"/>
        <v>0.12718472707717127</v>
      </c>
    </row>
    <row r="16" spans="1:4" x14ac:dyDescent="0.25">
      <c r="A16">
        <v>1880</v>
      </c>
      <c r="B16">
        <v>2145.5</v>
      </c>
      <c r="C16">
        <v>0.29149999999999998</v>
      </c>
      <c r="D16" s="2">
        <f t="shared" si="0"/>
        <v>0.13586576555581448</v>
      </c>
    </row>
    <row r="17" spans="1:4" x14ac:dyDescent="0.25">
      <c r="A17">
        <v>1881</v>
      </c>
      <c r="B17">
        <v>2535.5</v>
      </c>
      <c r="C17">
        <v>0.30349999999999999</v>
      </c>
      <c r="D17" s="2">
        <f t="shared" si="0"/>
        <v>0.11970025635969236</v>
      </c>
    </row>
    <row r="18" spans="1:4" x14ac:dyDescent="0.25">
      <c r="A18">
        <v>1882</v>
      </c>
      <c r="B18">
        <v>2738</v>
      </c>
      <c r="C18">
        <v>0.317</v>
      </c>
      <c r="D18" s="2">
        <f t="shared" si="0"/>
        <v>0.11577794010226443</v>
      </c>
    </row>
    <row r="19" spans="1:4" x14ac:dyDescent="0.25">
      <c r="A19">
        <v>1883</v>
      </c>
      <c r="B19">
        <v>2959</v>
      </c>
      <c r="C19">
        <v>0.32800000000000001</v>
      </c>
      <c r="D19" s="2">
        <f t="shared" si="0"/>
        <v>0.11084825954714431</v>
      </c>
    </row>
    <row r="20" spans="1:4" x14ac:dyDescent="0.25">
      <c r="A20">
        <v>1884</v>
      </c>
      <c r="B20">
        <v>2956</v>
      </c>
      <c r="C20">
        <v>0.34699999999999998</v>
      </c>
      <c r="D20" s="2">
        <f t="shared" si="0"/>
        <v>0.11738836265223274</v>
      </c>
    </row>
    <row r="21" spans="1:4" x14ac:dyDescent="0.25">
      <c r="A21">
        <v>1885</v>
      </c>
      <c r="B21">
        <v>3124</v>
      </c>
      <c r="C21">
        <v>0.45300000000000001</v>
      </c>
      <c r="D21" s="2">
        <f t="shared" si="0"/>
        <v>0.14500640204865559</v>
      </c>
    </row>
    <row r="22" spans="1:4" x14ac:dyDescent="0.25">
      <c r="A22">
        <v>1886</v>
      </c>
      <c r="B22">
        <v>3455</v>
      </c>
      <c r="C22">
        <v>0.442</v>
      </c>
      <c r="D22" s="2">
        <f t="shared" si="0"/>
        <v>0.12793053545586108</v>
      </c>
    </row>
    <row r="23" spans="1:4" x14ac:dyDescent="0.25">
      <c r="A23">
        <v>1887</v>
      </c>
      <c r="B23">
        <v>3669</v>
      </c>
      <c r="C23">
        <v>0.46400000000000002</v>
      </c>
      <c r="D23" s="2">
        <f t="shared" si="0"/>
        <v>0.12646497683292451</v>
      </c>
    </row>
    <row r="24" spans="1:4" x14ac:dyDescent="0.25">
      <c r="A24">
        <v>1888</v>
      </c>
      <c r="B24">
        <v>3778</v>
      </c>
      <c r="C24">
        <v>0.48799999999999999</v>
      </c>
      <c r="D24" s="2">
        <f t="shared" si="0"/>
        <v>0.12916887241926944</v>
      </c>
    </row>
    <row r="25" spans="1:4" x14ac:dyDescent="0.25">
      <c r="A25">
        <v>1889</v>
      </c>
      <c r="B25">
        <v>4024</v>
      </c>
      <c r="C25">
        <v>0.499</v>
      </c>
      <c r="D25" s="2">
        <f t="shared" si="0"/>
        <v>0.12400596421471174</v>
      </c>
    </row>
    <row r="26" spans="1:4" x14ac:dyDescent="0.25">
      <c r="A26">
        <v>1890</v>
      </c>
      <c r="B26">
        <v>4393</v>
      </c>
      <c r="C26">
        <v>0.47799999999999998</v>
      </c>
      <c r="D26" s="2">
        <f t="shared" si="0"/>
        <v>0.10880946961074435</v>
      </c>
    </row>
    <row r="27" spans="1:4" x14ac:dyDescent="0.25">
      <c r="A27">
        <v>1891</v>
      </c>
      <c r="B27">
        <v>4525</v>
      </c>
      <c r="C27">
        <v>0.51200000000000001</v>
      </c>
      <c r="D27" s="2">
        <f t="shared" si="0"/>
        <v>0.11314917127071825</v>
      </c>
    </row>
    <row r="28" spans="1:4" x14ac:dyDescent="0.25">
      <c r="A28">
        <v>1892</v>
      </c>
      <c r="B28">
        <v>5058</v>
      </c>
      <c r="C28">
        <v>0.6</v>
      </c>
      <c r="D28" s="2">
        <f t="shared" si="0"/>
        <v>0.11862396204033214</v>
      </c>
    </row>
    <row r="29" spans="1:4" x14ac:dyDescent="0.25">
      <c r="A29">
        <v>1893</v>
      </c>
      <c r="B29">
        <v>4749</v>
      </c>
      <c r="C29">
        <v>0.52900000000000003</v>
      </c>
      <c r="D29" s="2">
        <f t="shared" si="0"/>
        <v>0.11139187197304697</v>
      </c>
    </row>
    <row r="30" spans="1:4" x14ac:dyDescent="0.25">
      <c r="A30">
        <v>1894</v>
      </c>
      <c r="B30">
        <v>4912</v>
      </c>
      <c r="C30">
        <v>0.68600000000000005</v>
      </c>
      <c r="D30" s="2">
        <f t="shared" si="0"/>
        <v>0.13965798045602609</v>
      </c>
    </row>
    <row r="31" spans="1:4" x14ac:dyDescent="0.25">
      <c r="A31">
        <v>1895</v>
      </c>
      <c r="B31">
        <v>5246</v>
      </c>
      <c r="C31">
        <v>0.621</v>
      </c>
      <c r="D31" s="2">
        <f t="shared" si="0"/>
        <v>0.11837590545177278</v>
      </c>
    </row>
    <row r="32" spans="1:4" x14ac:dyDescent="0.25">
      <c r="A32">
        <v>1896</v>
      </c>
      <c r="B32">
        <v>5127</v>
      </c>
      <c r="C32">
        <v>0.56699999999999995</v>
      </c>
      <c r="D32" s="2">
        <f t="shared" si="0"/>
        <v>0.11059098888238734</v>
      </c>
    </row>
    <row r="33" spans="1:4" x14ac:dyDescent="0.25">
      <c r="A33">
        <v>1897</v>
      </c>
      <c r="B33">
        <v>5393</v>
      </c>
      <c r="C33">
        <v>0.65100000000000002</v>
      </c>
      <c r="D33" s="2">
        <f t="shared" si="0"/>
        <v>0.1207120341183015</v>
      </c>
    </row>
    <row r="34" spans="1:4" x14ac:dyDescent="0.25">
      <c r="A34">
        <v>1898</v>
      </c>
      <c r="B34">
        <v>5989</v>
      </c>
      <c r="C34">
        <v>0.70399999999999996</v>
      </c>
      <c r="D34" s="2">
        <f t="shared" si="0"/>
        <v>0.11754883953915511</v>
      </c>
    </row>
    <row r="35" spans="1:4" x14ac:dyDescent="0.25">
      <c r="A35">
        <v>1899</v>
      </c>
      <c r="B35">
        <v>6965</v>
      </c>
      <c r="C35">
        <v>0.73799999999999999</v>
      </c>
      <c r="D35" s="2">
        <f t="shared" si="0"/>
        <v>0.10595836324479539</v>
      </c>
    </row>
    <row r="36" spans="1:4" x14ac:dyDescent="0.25">
      <c r="A36">
        <v>1900</v>
      </c>
      <c r="B36">
        <v>7315</v>
      </c>
      <c r="C36">
        <v>0.76300000000000001</v>
      </c>
      <c r="D36" s="2">
        <f t="shared" si="0"/>
        <v>0.10430622009569379</v>
      </c>
    </row>
    <row r="37" spans="1:4" x14ac:dyDescent="0.25">
      <c r="A37">
        <v>1901</v>
      </c>
      <c r="B37">
        <v>8364</v>
      </c>
      <c r="C37">
        <v>0.83799999999999997</v>
      </c>
      <c r="D37" s="2">
        <f t="shared" si="0"/>
        <v>0.10019129603060736</v>
      </c>
    </row>
    <row r="38" spans="1:4" x14ac:dyDescent="0.25">
      <c r="A38">
        <v>1902</v>
      </c>
      <c r="B38">
        <v>9118</v>
      </c>
      <c r="C38">
        <v>0.86299999999999999</v>
      </c>
      <c r="D38" s="2">
        <f t="shared" si="0"/>
        <v>9.4647949111647284E-2</v>
      </c>
    </row>
    <row r="39" spans="1:4" x14ac:dyDescent="0.25">
      <c r="A39">
        <v>1903</v>
      </c>
      <c r="B39">
        <v>9627</v>
      </c>
      <c r="C39">
        <v>0.85799999999999998</v>
      </c>
      <c r="D39" s="2">
        <f t="shared" si="0"/>
        <v>8.912433779993767E-2</v>
      </c>
    </row>
    <row r="40" spans="1:4" x14ac:dyDescent="0.25">
      <c r="A40">
        <v>1904</v>
      </c>
      <c r="B40">
        <v>10181</v>
      </c>
      <c r="C40">
        <v>1.002</v>
      </c>
      <c r="D40" s="2">
        <f t="shared" si="0"/>
        <v>9.8418622925056473E-2</v>
      </c>
    </row>
    <row r="41" spans="1:4" x14ac:dyDescent="0.25">
      <c r="A41">
        <v>1905</v>
      </c>
      <c r="B41">
        <v>11339</v>
      </c>
      <c r="C41">
        <v>0.99399999999999999</v>
      </c>
      <c r="D41" s="2">
        <f t="shared" si="0"/>
        <v>8.7662051327277543E-2</v>
      </c>
    </row>
    <row r="42" spans="1:4" x14ac:dyDescent="0.25">
      <c r="A42">
        <v>1906</v>
      </c>
      <c r="B42">
        <v>12189</v>
      </c>
      <c r="C42">
        <v>1.042</v>
      </c>
      <c r="D42" s="2">
        <f t="shared" si="0"/>
        <v>8.5486914431044378E-2</v>
      </c>
    </row>
    <row r="43" spans="1:4" x14ac:dyDescent="0.25">
      <c r="A43">
        <v>1907</v>
      </c>
      <c r="B43">
        <v>12712.875</v>
      </c>
      <c r="C43">
        <v>1.165125</v>
      </c>
      <c r="D43" s="2">
        <f t="shared" si="0"/>
        <v>9.1649213887495945E-2</v>
      </c>
    </row>
    <row r="44" spans="1:4" x14ac:dyDescent="0.25">
      <c r="A44">
        <v>1908</v>
      </c>
      <c r="B44">
        <v>12619.25</v>
      </c>
      <c r="C44">
        <v>1.3619166666666669</v>
      </c>
      <c r="D44" s="2">
        <f t="shared" si="0"/>
        <v>0.10792374084566571</v>
      </c>
    </row>
    <row r="45" spans="1:4" x14ac:dyDescent="0.25">
      <c r="A45">
        <v>1909</v>
      </c>
      <c r="B45">
        <v>14020.916666666666</v>
      </c>
      <c r="C45">
        <v>1.4346666666666665</v>
      </c>
      <c r="D45" s="2">
        <f t="shared" si="0"/>
        <v>0.10232331457168159</v>
      </c>
    </row>
    <row r="46" spans="1:4" x14ac:dyDescent="0.25">
      <c r="A46">
        <v>1910</v>
      </c>
      <c r="B46">
        <v>14778.25</v>
      </c>
      <c r="C46">
        <v>1.4545000000000001</v>
      </c>
      <c r="D46" s="2">
        <f t="shared" si="0"/>
        <v>9.842166697680714E-2</v>
      </c>
    </row>
    <row r="47" spans="1:4" x14ac:dyDescent="0.25">
      <c r="A47">
        <v>1911</v>
      </c>
      <c r="B47">
        <v>15684.083333333334</v>
      </c>
      <c r="C47">
        <v>1.5308333333333335</v>
      </c>
      <c r="D47" s="2">
        <f t="shared" si="0"/>
        <v>9.7604259094942331E-2</v>
      </c>
    </row>
    <row r="48" spans="1:4" x14ac:dyDescent="0.25">
      <c r="A48">
        <v>1912</v>
      </c>
      <c r="B48">
        <v>16792.666666666668</v>
      </c>
      <c r="C48">
        <v>1.5442499999999999</v>
      </c>
      <c r="D48" s="2">
        <f t="shared" si="0"/>
        <v>9.1959784032712669E-2</v>
      </c>
    </row>
    <row r="49" spans="1:4" x14ac:dyDescent="0.25">
      <c r="A49">
        <v>1913</v>
      </c>
      <c r="B49">
        <v>17441.333333333332</v>
      </c>
      <c r="C49">
        <v>1.5503333333333336</v>
      </c>
      <c r="D49" s="2">
        <f t="shared" si="0"/>
        <v>8.8888464184695384E-2</v>
      </c>
    </row>
    <row r="50" spans="1:4" x14ac:dyDescent="0.25">
      <c r="A50">
        <v>1914</v>
      </c>
      <c r="B50">
        <v>18182.583333333332</v>
      </c>
      <c r="C50">
        <v>1.644333333333333</v>
      </c>
      <c r="D50" s="2">
        <f t="shared" si="0"/>
        <v>9.0434527546965709E-2</v>
      </c>
    </row>
    <row r="51" spans="1:4" x14ac:dyDescent="0.25">
      <c r="A51">
        <v>1915</v>
      </c>
      <c r="B51">
        <v>19509.166666666668</v>
      </c>
      <c r="C51">
        <v>1.7839166666666666</v>
      </c>
      <c r="D51" s="2">
        <f t="shared" si="0"/>
        <v>9.1439921404467966E-2</v>
      </c>
    </row>
    <row r="52" spans="1:4" x14ac:dyDescent="0.25">
      <c r="A52">
        <v>1916</v>
      </c>
      <c r="B52">
        <v>22761.583333333332</v>
      </c>
      <c r="C52">
        <v>2.0549166666666667</v>
      </c>
      <c r="D52" s="2">
        <f t="shared" si="0"/>
        <v>9.0280040565426406E-2</v>
      </c>
    </row>
    <row r="53" spans="1:4" x14ac:dyDescent="0.25">
      <c r="A53">
        <v>1917</v>
      </c>
      <c r="B53">
        <v>25873.083333333332</v>
      </c>
      <c r="C53">
        <v>2.3199166666666673</v>
      </c>
      <c r="D53" s="2">
        <f t="shared" si="0"/>
        <v>8.9665257007765495E-2</v>
      </c>
    </row>
    <row r="54" spans="1:4" x14ac:dyDescent="0.25">
      <c r="A54">
        <v>1918</v>
      </c>
      <c r="B54">
        <v>27385.166666666668</v>
      </c>
      <c r="C54">
        <v>2.4180833333333336</v>
      </c>
      <c r="D54" s="2">
        <f t="shared" si="0"/>
        <v>8.8299018325005627E-2</v>
      </c>
    </row>
    <row r="55" spans="1:4" x14ac:dyDescent="0.25">
      <c r="A55">
        <v>1919</v>
      </c>
      <c r="B55">
        <v>31736.25</v>
      </c>
      <c r="C55">
        <v>2.6235833333333338</v>
      </c>
      <c r="D55" s="2">
        <f t="shared" si="0"/>
        <v>8.2668347184476243E-2</v>
      </c>
    </row>
    <row r="56" spans="1:4" x14ac:dyDescent="0.25">
      <c r="A56">
        <v>1920</v>
      </c>
      <c r="B56">
        <v>35375.5</v>
      </c>
      <c r="C56">
        <v>2.7264999999999997</v>
      </c>
      <c r="D56" s="2">
        <f t="shared" si="0"/>
        <v>7.7073115574338158E-2</v>
      </c>
    </row>
    <row r="57" spans="1:4" x14ac:dyDescent="0.25">
      <c r="A57">
        <v>1921</v>
      </c>
      <c r="B57">
        <v>34097.416666666664</v>
      </c>
      <c r="C57">
        <v>2.5165000000000002</v>
      </c>
      <c r="D57" s="2">
        <f t="shared" si="0"/>
        <v>7.3803245113877161E-2</v>
      </c>
    </row>
    <row r="58" spans="1:4" x14ac:dyDescent="0.25">
      <c r="A58">
        <v>1922</v>
      </c>
      <c r="B58">
        <v>35826.166666666664</v>
      </c>
      <c r="C58">
        <v>2.6214166666666667</v>
      </c>
      <c r="D58" s="2">
        <f t="shared" si="0"/>
        <v>7.3170448043096997E-2</v>
      </c>
    </row>
    <row r="59" spans="1:4" x14ac:dyDescent="0.25">
      <c r="A59">
        <v>1923</v>
      </c>
      <c r="B59">
        <v>38771.916666666664</v>
      </c>
      <c r="C59">
        <v>2.7461666666666669</v>
      </c>
      <c r="D59" s="2">
        <f t="shared" si="0"/>
        <v>7.0828757068582729E-2</v>
      </c>
    </row>
    <row r="60" spans="1:4" x14ac:dyDescent="0.25">
      <c r="A60">
        <v>1924</v>
      </c>
      <c r="B60">
        <v>41186.5</v>
      </c>
      <c r="C60">
        <v>2.9449999999999998</v>
      </c>
      <c r="D60" s="2">
        <f t="shared" si="0"/>
        <v>7.150401223701941E-2</v>
      </c>
    </row>
    <row r="61" spans="1:4" x14ac:dyDescent="0.25">
      <c r="A61">
        <v>1925</v>
      </c>
      <c r="B61">
        <v>45084</v>
      </c>
      <c r="C61">
        <v>3.0945000000000005</v>
      </c>
      <c r="D61" s="2">
        <f t="shared" si="0"/>
        <v>6.8638541389406449E-2</v>
      </c>
    </row>
    <row r="62" spans="1:4" x14ac:dyDescent="0.25">
      <c r="A62">
        <v>1926</v>
      </c>
      <c r="B62">
        <v>46951.083333333336</v>
      </c>
      <c r="C62">
        <v>3.143333333333334</v>
      </c>
      <c r="D62" s="2">
        <f t="shared" si="0"/>
        <v>6.6949111930324656E-2</v>
      </c>
    </row>
    <row r="63" spans="1:4" x14ac:dyDescent="0.25">
      <c r="A63">
        <v>1927</v>
      </c>
      <c r="B63">
        <v>48646.666666666664</v>
      </c>
      <c r="C63">
        <v>3.2248333333333328</v>
      </c>
      <c r="D63" s="2">
        <f t="shared" si="0"/>
        <v>6.6290941482801152E-2</v>
      </c>
    </row>
    <row r="64" spans="1:4" x14ac:dyDescent="0.25">
      <c r="A64">
        <v>1928</v>
      </c>
      <c r="B64">
        <v>50968.166666666664</v>
      </c>
      <c r="C64">
        <v>3.2570000000000001</v>
      </c>
      <c r="D64" s="2">
        <f t="shared" si="0"/>
        <v>6.3902632035028412E-2</v>
      </c>
    </row>
    <row r="65" spans="1:4" x14ac:dyDescent="0.25">
      <c r="A65">
        <v>1929</v>
      </c>
      <c r="B65">
        <v>51342.75</v>
      </c>
      <c r="C65">
        <v>3.2576666666666667</v>
      </c>
      <c r="D65" s="2">
        <f t="shared" si="0"/>
        <v>6.3449399704275031E-2</v>
      </c>
    </row>
    <row r="66" spans="1:4" x14ac:dyDescent="0.25">
      <c r="A66">
        <v>1930</v>
      </c>
      <c r="B66">
        <v>50799.416666666664</v>
      </c>
      <c r="C66">
        <v>3.2417500000000001</v>
      </c>
      <c r="D66" s="2">
        <f t="shared" si="0"/>
        <v>6.3814709158405702E-2</v>
      </c>
    </row>
    <row r="67" spans="1:4" x14ac:dyDescent="0.25">
      <c r="A67">
        <v>1931</v>
      </c>
      <c r="B67">
        <v>47818.166666666664</v>
      </c>
      <c r="C67">
        <v>3.197249999999999</v>
      </c>
      <c r="D67" s="2">
        <f t="shared" si="0"/>
        <v>6.6862663771439707E-2</v>
      </c>
    </row>
    <row r="68" spans="1:4" x14ac:dyDescent="0.25">
      <c r="A68">
        <v>1932</v>
      </c>
      <c r="B68">
        <v>40629.083333333336</v>
      </c>
      <c r="C68">
        <v>2.9164999999999996</v>
      </c>
      <c r="D68" s="2">
        <f t="shared" ref="D68:D96" si="1">C68/B68*1000</f>
        <v>7.1783554063283891E-2</v>
      </c>
    </row>
    <row r="69" spans="1:4" x14ac:dyDescent="0.25">
      <c r="A69">
        <v>1933</v>
      </c>
      <c r="B69">
        <v>36500</v>
      </c>
      <c r="C69">
        <v>3.1376666666666666</v>
      </c>
      <c r="D69" s="2">
        <f t="shared" si="1"/>
        <v>8.5963470319634694E-2</v>
      </c>
    </row>
    <row r="70" spans="1:4" x14ac:dyDescent="0.25">
      <c r="A70">
        <v>1934</v>
      </c>
      <c r="B70">
        <v>39601.916666666664</v>
      </c>
      <c r="C70">
        <v>4.5569999999999995</v>
      </c>
      <c r="D70" s="2">
        <f t="shared" si="1"/>
        <v>0.11507018810116514</v>
      </c>
    </row>
    <row r="71" spans="1:4" x14ac:dyDescent="0.25">
      <c r="A71">
        <v>1935</v>
      </c>
      <c r="B71">
        <v>44596.916666666664</v>
      </c>
      <c r="C71">
        <v>5.9847499999999991</v>
      </c>
      <c r="D71" s="2">
        <f t="shared" si="1"/>
        <v>0.13419649714199222</v>
      </c>
    </row>
    <row r="72" spans="1:4" x14ac:dyDescent="0.25">
      <c r="A72">
        <v>1936</v>
      </c>
      <c r="B72">
        <v>48914.166666666664</v>
      </c>
      <c r="C72">
        <v>7.07</v>
      </c>
      <c r="D72" s="2">
        <f t="shared" si="1"/>
        <v>0.14453890318074178</v>
      </c>
    </row>
    <row r="73" spans="1:4" x14ac:dyDescent="0.25">
      <c r="A73">
        <v>1937</v>
      </c>
      <c r="B73">
        <v>50809.583333333336</v>
      </c>
      <c r="C73">
        <v>7.9074999999999998</v>
      </c>
      <c r="D73" s="2">
        <f t="shared" si="1"/>
        <v>0.15563008946803011</v>
      </c>
    </row>
    <row r="74" spans="1:4" x14ac:dyDescent="0.25">
      <c r="A74">
        <v>1938</v>
      </c>
      <c r="B74">
        <v>50879.833333333336</v>
      </c>
      <c r="C74">
        <v>9.1279166666666658</v>
      </c>
      <c r="D74" s="2">
        <f t="shared" si="1"/>
        <v>0.1794014655446329</v>
      </c>
    </row>
    <row r="75" spans="1:4" x14ac:dyDescent="0.25">
      <c r="A75">
        <v>1939</v>
      </c>
      <c r="B75">
        <v>54368.666666666664</v>
      </c>
      <c r="C75">
        <v>11.666000000000002</v>
      </c>
      <c r="D75" s="2">
        <f t="shared" si="1"/>
        <v>0.21457211874486534</v>
      </c>
    </row>
    <row r="76" spans="1:4" x14ac:dyDescent="0.25">
      <c r="A76">
        <v>1940</v>
      </c>
      <c r="B76">
        <v>59694.416666666664</v>
      </c>
      <c r="C76">
        <v>14.797250000000004</v>
      </c>
      <c r="D76" s="2">
        <f t="shared" si="1"/>
        <v>0.24788331683728104</v>
      </c>
    </row>
    <row r="77" spans="1:4" x14ac:dyDescent="0.25">
      <c r="A77">
        <v>1941</v>
      </c>
      <c r="B77">
        <v>65372.75</v>
      </c>
      <c r="C77">
        <v>14.992333333333333</v>
      </c>
      <c r="D77" s="2">
        <f t="shared" si="1"/>
        <v>0.22933612756589455</v>
      </c>
    </row>
    <row r="78" spans="1:4" x14ac:dyDescent="0.25">
      <c r="A78">
        <v>1942</v>
      </c>
      <c r="B78">
        <v>71270.75</v>
      </c>
      <c r="C78">
        <v>14.007249999999999</v>
      </c>
      <c r="D78" s="2">
        <f t="shared" si="1"/>
        <v>0.19653574573019086</v>
      </c>
    </row>
    <row r="79" spans="1:4" x14ac:dyDescent="0.25">
      <c r="A79">
        <v>1943</v>
      </c>
      <c r="B79">
        <v>86545.5</v>
      </c>
      <c r="C79">
        <v>13.774999999999999</v>
      </c>
      <c r="D79" s="2">
        <f t="shared" si="1"/>
        <v>0.15916483237141157</v>
      </c>
    </row>
    <row r="80" spans="1:4" x14ac:dyDescent="0.25">
      <c r="A80">
        <v>1944</v>
      </c>
      <c r="B80">
        <v>100351.16666666667</v>
      </c>
      <c r="C80">
        <v>14.550000000000002</v>
      </c>
      <c r="D80" s="2">
        <f t="shared" si="1"/>
        <v>0.14499084049844962</v>
      </c>
    </row>
    <row r="81" spans="1:4" x14ac:dyDescent="0.25">
      <c r="A81">
        <v>1945</v>
      </c>
      <c r="B81">
        <v>118641.41666666667</v>
      </c>
      <c r="C81">
        <v>16.5</v>
      </c>
      <c r="D81" s="2">
        <f t="shared" si="1"/>
        <v>0.1390745362250535</v>
      </c>
    </row>
    <row r="82" spans="1:4" x14ac:dyDescent="0.25">
      <c r="A82">
        <v>1946</v>
      </c>
      <c r="B82">
        <v>131290.33333333334</v>
      </c>
      <c r="C82">
        <v>17.524999999999999</v>
      </c>
      <c r="D82" s="2">
        <f t="shared" si="1"/>
        <v>0.1334827900505495</v>
      </c>
    </row>
    <row r="83" spans="1:4" x14ac:dyDescent="0.25">
      <c r="A83">
        <v>1947</v>
      </c>
      <c r="B83">
        <v>139741.66666666666</v>
      </c>
      <c r="C83">
        <v>18.067416666666666</v>
      </c>
      <c r="D83" s="2">
        <f t="shared" si="1"/>
        <v>0.129291549883714</v>
      </c>
    </row>
    <row r="84" spans="1:4" x14ac:dyDescent="0.25">
      <c r="A84">
        <v>1948</v>
      </c>
      <c r="B84">
        <v>142433.33333333334</v>
      </c>
      <c r="C84">
        <v>19.733333333333331</v>
      </c>
      <c r="D84" s="2">
        <f t="shared" si="1"/>
        <v>0.13854434823309147</v>
      </c>
    </row>
    <row r="85" spans="1:4" x14ac:dyDescent="0.25">
      <c r="A85">
        <v>1949</v>
      </c>
      <c r="B85">
        <v>142783.33333333334</v>
      </c>
      <c r="C85">
        <v>19.5855</v>
      </c>
      <c r="D85" s="2">
        <f t="shared" si="1"/>
        <v>0.1371693708416015</v>
      </c>
    </row>
    <row r="86" spans="1:4" x14ac:dyDescent="0.25">
      <c r="A86">
        <v>1950</v>
      </c>
      <c r="B86">
        <v>147058.33333333334</v>
      </c>
      <c r="C86">
        <v>18.128500000000006</v>
      </c>
      <c r="D86" s="2">
        <f t="shared" si="1"/>
        <v>0.12327421091403641</v>
      </c>
    </row>
    <row r="87" spans="1:4" x14ac:dyDescent="0.25">
      <c r="A87">
        <v>1951</v>
      </c>
      <c r="B87">
        <v>152600</v>
      </c>
      <c r="C87">
        <v>20.684916666666666</v>
      </c>
      <c r="D87" s="2">
        <f t="shared" si="1"/>
        <v>0.13554991262560068</v>
      </c>
    </row>
    <row r="88" spans="1:4" x14ac:dyDescent="0.25">
      <c r="A88">
        <v>1952</v>
      </c>
      <c r="B88">
        <v>161166.66666666666</v>
      </c>
      <c r="C88">
        <v>21.873500000000003</v>
      </c>
      <c r="D88" s="2">
        <f t="shared" si="1"/>
        <v>0.13571975180972082</v>
      </c>
    </row>
    <row r="89" spans="1:4" x14ac:dyDescent="0.25">
      <c r="A89">
        <v>1953</v>
      </c>
      <c r="B89">
        <v>167908.33333333334</v>
      </c>
      <c r="C89">
        <v>21.696749999999998</v>
      </c>
      <c r="D89" s="2">
        <f t="shared" si="1"/>
        <v>0.12921782718745345</v>
      </c>
    </row>
    <row r="90" spans="1:4" x14ac:dyDescent="0.25">
      <c r="A90">
        <v>1954</v>
      </c>
      <c r="B90">
        <v>174983.33333333334</v>
      </c>
      <c r="C90">
        <v>21.123499999999996</v>
      </c>
      <c r="D90" s="2">
        <f t="shared" si="1"/>
        <v>0.12071721116296788</v>
      </c>
    </row>
    <row r="91" spans="1:4" x14ac:dyDescent="0.25">
      <c r="A91">
        <v>1955</v>
      </c>
      <c r="B91">
        <v>182966.66666666666</v>
      </c>
      <c r="C91">
        <v>20.629166666666666</v>
      </c>
      <c r="D91" s="2">
        <f t="shared" si="1"/>
        <v>0.1127482237201676</v>
      </c>
    </row>
    <row r="92" spans="1:4" x14ac:dyDescent="0.25">
      <c r="A92">
        <v>1956</v>
      </c>
      <c r="B92">
        <v>187641.66666666666</v>
      </c>
      <c r="C92">
        <v>20.606416666666664</v>
      </c>
      <c r="D92" s="2">
        <f t="shared" si="1"/>
        <v>0.10981791535284452</v>
      </c>
    </row>
    <row r="93" spans="1:4" x14ac:dyDescent="0.25">
      <c r="A93">
        <v>1957</v>
      </c>
      <c r="B93">
        <v>193833.33333333334</v>
      </c>
      <c r="C93">
        <v>20.665166666666668</v>
      </c>
      <c r="D93" s="2">
        <f t="shared" si="1"/>
        <v>0.10661306964746346</v>
      </c>
    </row>
    <row r="94" spans="1:4" x14ac:dyDescent="0.25">
      <c r="A94">
        <v>1958</v>
      </c>
      <c r="B94">
        <v>204175</v>
      </c>
      <c r="C94">
        <v>20.501000000000001</v>
      </c>
      <c r="D94" s="2">
        <f t="shared" si="1"/>
        <v>0.1004089628994735</v>
      </c>
    </row>
    <row r="95" spans="1:4" x14ac:dyDescent="0.25">
      <c r="A95">
        <v>1959</v>
      </c>
      <c r="B95">
        <v>213566.66666666666</v>
      </c>
      <c r="C95">
        <v>20.544999999999998</v>
      </c>
      <c r="D95" s="2">
        <f t="shared" si="1"/>
        <v>9.619946933041984E-2</v>
      </c>
    </row>
    <row r="96" spans="1:4" x14ac:dyDescent="0.25">
      <c r="A96">
        <v>1960</v>
      </c>
      <c r="B96">
        <v>215216.66666666666</v>
      </c>
      <c r="C96">
        <v>19.863416666666666</v>
      </c>
      <c r="D96" s="2">
        <f t="shared" si="1"/>
        <v>9.2294974057151702E-2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C15" sqref="C15"/>
    </sheetView>
  </sheetViews>
  <sheetFormatPr defaultRowHeight="15" x14ac:dyDescent="0.25"/>
  <sheetData>
    <row r="1" spans="1:7" s="7" customFormat="1" ht="60" x14ac:dyDescent="0.25">
      <c r="A1" s="7" t="s">
        <v>8</v>
      </c>
      <c r="B1" s="1" t="s">
        <v>9</v>
      </c>
      <c r="C1" s="7" t="s">
        <v>0</v>
      </c>
      <c r="D1" s="1" t="s">
        <v>2</v>
      </c>
      <c r="E1" s="7" t="s">
        <v>10</v>
      </c>
      <c r="F1" s="7" t="s">
        <v>11</v>
      </c>
      <c r="G1" s="1" t="s">
        <v>12</v>
      </c>
    </row>
    <row r="2" spans="1:7" ht="30" x14ac:dyDescent="0.25">
      <c r="B2" s="6" t="s">
        <v>1</v>
      </c>
      <c r="C2" t="s">
        <v>1</v>
      </c>
      <c r="D2" s="1" t="s">
        <v>3</v>
      </c>
    </row>
    <row r="3" spans="1:7" x14ac:dyDescent="0.25">
      <c r="A3">
        <v>1867</v>
      </c>
      <c r="B3">
        <v>585</v>
      </c>
      <c r="C3">
        <v>1005</v>
      </c>
      <c r="D3">
        <v>0.26700000000000002</v>
      </c>
      <c r="E3" s="8">
        <f>B3/C3</f>
        <v>0.58208955223880599</v>
      </c>
      <c r="F3" s="8">
        <f>D3/C3*1000</f>
        <v>0.2656716417910448</v>
      </c>
      <c r="G3" s="8">
        <f>(E3+1)/(E3+F3)</f>
        <v>1.8661971830985915</v>
      </c>
    </row>
    <row r="4" spans="1:7" x14ac:dyDescent="0.25">
      <c r="A4">
        <v>1868</v>
      </c>
      <c r="B4">
        <v>531</v>
      </c>
      <c r="C4">
        <v>1037</v>
      </c>
      <c r="D4">
        <v>0.24399999999999999</v>
      </c>
      <c r="E4" s="8">
        <f t="shared" ref="E4:E67" si="0">B4/C4</f>
        <v>0.51205400192864026</v>
      </c>
      <c r="F4" s="8">
        <f t="shared" ref="F4:F67" si="1">D4/C4*1000</f>
        <v>0.23529411764705882</v>
      </c>
      <c r="G4" s="8">
        <f t="shared" ref="G4:G67" si="2">(E4+1)/(E4+F4)</f>
        <v>2.0232258064516131</v>
      </c>
    </row>
    <row r="5" spans="1:7" x14ac:dyDescent="0.25">
      <c r="A5">
        <v>1869</v>
      </c>
      <c r="B5">
        <v>529</v>
      </c>
      <c r="C5">
        <v>1109</v>
      </c>
      <c r="D5">
        <v>0.23200000000000001</v>
      </c>
      <c r="E5" s="8">
        <f t="shared" si="0"/>
        <v>0.47700631199278631</v>
      </c>
      <c r="F5" s="8">
        <f t="shared" si="1"/>
        <v>0.20919747520288551</v>
      </c>
      <c r="G5" s="8">
        <f t="shared" si="2"/>
        <v>2.1524310118265437</v>
      </c>
    </row>
    <row r="6" spans="1:7" x14ac:dyDescent="0.25">
      <c r="A6">
        <v>1870</v>
      </c>
      <c r="B6">
        <v>510</v>
      </c>
      <c r="C6">
        <v>1215</v>
      </c>
      <c r="D6">
        <v>0.248</v>
      </c>
      <c r="E6" s="8">
        <f t="shared" si="0"/>
        <v>0.41975308641975306</v>
      </c>
      <c r="F6" s="8">
        <f t="shared" si="1"/>
        <v>0.20411522633744855</v>
      </c>
      <c r="G6" s="8">
        <f t="shared" si="2"/>
        <v>2.2757255936675467</v>
      </c>
    </row>
    <row r="7" spans="1:7" x14ac:dyDescent="0.25">
      <c r="A7">
        <v>1871</v>
      </c>
      <c r="B7">
        <v>546</v>
      </c>
      <c r="C7">
        <v>1365</v>
      </c>
      <c r="D7">
        <v>0.23</v>
      </c>
      <c r="E7" s="8">
        <f t="shared" si="0"/>
        <v>0.4</v>
      </c>
      <c r="F7" s="8">
        <f t="shared" si="1"/>
        <v>0.16849816849816851</v>
      </c>
      <c r="G7" s="8">
        <f t="shared" si="2"/>
        <v>2.4626288659793816</v>
      </c>
    </row>
    <row r="8" spans="1:7" x14ac:dyDescent="0.25">
      <c r="A8">
        <v>1872</v>
      </c>
      <c r="B8">
        <v>542</v>
      </c>
      <c r="C8">
        <v>1653</v>
      </c>
      <c r="D8">
        <v>0.24</v>
      </c>
      <c r="E8" s="8">
        <f t="shared" si="0"/>
        <v>0.32788868723532971</v>
      </c>
      <c r="F8" s="8">
        <f t="shared" si="1"/>
        <v>0.14519056261343011</v>
      </c>
      <c r="G8" s="8">
        <f t="shared" si="2"/>
        <v>2.8069053708439897</v>
      </c>
    </row>
    <row r="9" spans="1:7" x14ac:dyDescent="0.25">
      <c r="A9">
        <v>1873</v>
      </c>
      <c r="B9">
        <v>552</v>
      </c>
      <c r="C9">
        <v>1754</v>
      </c>
      <c r="D9">
        <v>0.23100000000000001</v>
      </c>
      <c r="E9" s="8">
        <f t="shared" si="0"/>
        <v>0.31470923603192702</v>
      </c>
      <c r="F9" s="8">
        <f t="shared" si="1"/>
        <v>0.13169897377423034</v>
      </c>
      <c r="G9" s="8">
        <f t="shared" si="2"/>
        <v>2.9450830140485311</v>
      </c>
    </row>
    <row r="10" spans="1:7" x14ac:dyDescent="0.25">
      <c r="A10">
        <v>1874</v>
      </c>
      <c r="B10">
        <v>526</v>
      </c>
      <c r="C10">
        <v>1811</v>
      </c>
      <c r="D10">
        <v>0.27500000000000002</v>
      </c>
      <c r="E10" s="8">
        <f t="shared" si="0"/>
        <v>0.29044726670347876</v>
      </c>
      <c r="F10" s="8">
        <f t="shared" si="1"/>
        <v>0.15184980673660964</v>
      </c>
      <c r="G10" s="8">
        <f t="shared" si="2"/>
        <v>2.9176029962546814</v>
      </c>
    </row>
    <row r="11" spans="1:7" x14ac:dyDescent="0.25">
      <c r="A11">
        <v>1875</v>
      </c>
      <c r="B11">
        <v>527</v>
      </c>
      <c r="C11">
        <v>1984</v>
      </c>
      <c r="D11">
        <v>0.248</v>
      </c>
      <c r="E11" s="8">
        <f t="shared" si="0"/>
        <v>0.265625</v>
      </c>
      <c r="F11" s="8">
        <f t="shared" si="1"/>
        <v>0.125</v>
      </c>
      <c r="G11" s="8">
        <f t="shared" si="2"/>
        <v>3.24</v>
      </c>
    </row>
    <row r="12" spans="1:7" x14ac:dyDescent="0.25">
      <c r="A12">
        <v>1876</v>
      </c>
      <c r="B12">
        <v>511</v>
      </c>
      <c r="C12">
        <v>1999.5</v>
      </c>
      <c r="D12">
        <v>0.24349999999999999</v>
      </c>
      <c r="E12" s="8">
        <f t="shared" si="0"/>
        <v>0.25556389097274318</v>
      </c>
      <c r="F12" s="8">
        <f t="shared" si="1"/>
        <v>0.12178044511127782</v>
      </c>
      <c r="G12" s="8">
        <f t="shared" si="2"/>
        <v>3.3273691186216037</v>
      </c>
    </row>
    <row r="13" spans="1:7" x14ac:dyDescent="0.25">
      <c r="A13">
        <v>1877</v>
      </c>
      <c r="B13">
        <v>519.5</v>
      </c>
      <c r="C13">
        <v>1958.5</v>
      </c>
      <c r="D13">
        <v>0.23849999999999999</v>
      </c>
      <c r="E13" s="8">
        <f t="shared" si="0"/>
        <v>0.26525402093438855</v>
      </c>
      <c r="F13" s="8">
        <f t="shared" si="1"/>
        <v>0.12177687005361246</v>
      </c>
      <c r="G13" s="8">
        <f t="shared" si="2"/>
        <v>3.2691292875989446</v>
      </c>
    </row>
    <row r="14" spans="1:7" x14ac:dyDescent="0.25">
      <c r="A14">
        <v>1878</v>
      </c>
      <c r="B14">
        <v>527.5</v>
      </c>
      <c r="C14">
        <v>1824</v>
      </c>
      <c r="D14">
        <v>0.23749999999999999</v>
      </c>
      <c r="E14" s="8">
        <f t="shared" si="0"/>
        <v>0.28919956140350878</v>
      </c>
      <c r="F14" s="8">
        <f t="shared" si="1"/>
        <v>0.13020833333333334</v>
      </c>
      <c r="G14" s="8">
        <f t="shared" si="2"/>
        <v>3.0738562091503265</v>
      </c>
    </row>
    <row r="15" spans="1:7" x14ac:dyDescent="0.25">
      <c r="A15">
        <v>1879</v>
      </c>
      <c r="B15">
        <v>547</v>
      </c>
      <c r="C15">
        <v>1859.5</v>
      </c>
      <c r="D15">
        <v>0.23649999999999999</v>
      </c>
      <c r="E15" s="8">
        <f t="shared" si="0"/>
        <v>0.29416509814466252</v>
      </c>
      <c r="F15" s="8">
        <f t="shared" si="1"/>
        <v>0.12718472707717127</v>
      </c>
      <c r="G15" s="8">
        <f t="shared" si="2"/>
        <v>3.0714741544352271</v>
      </c>
    </row>
    <row r="16" spans="1:7" x14ac:dyDescent="0.25">
      <c r="A16">
        <v>1880</v>
      </c>
      <c r="B16">
        <v>643</v>
      </c>
      <c r="C16">
        <v>2145.5</v>
      </c>
      <c r="D16">
        <v>0.29149999999999998</v>
      </c>
      <c r="E16" s="8">
        <f t="shared" si="0"/>
        <v>0.29969704031694244</v>
      </c>
      <c r="F16" s="8">
        <f t="shared" si="1"/>
        <v>0.13586576555581448</v>
      </c>
      <c r="G16" s="8">
        <f t="shared" si="2"/>
        <v>2.9839486356340288</v>
      </c>
    </row>
    <row r="17" spans="1:7" x14ac:dyDescent="0.25">
      <c r="A17">
        <v>1881</v>
      </c>
      <c r="B17">
        <v>755.5</v>
      </c>
      <c r="C17">
        <v>2535.5</v>
      </c>
      <c r="D17">
        <v>0.30349999999999999</v>
      </c>
      <c r="E17" s="8">
        <f t="shared" si="0"/>
        <v>0.29796884243738908</v>
      </c>
      <c r="F17" s="8">
        <f t="shared" si="1"/>
        <v>0.11970025635969236</v>
      </c>
      <c r="G17" s="8">
        <f t="shared" si="2"/>
        <v>3.1076487252124645</v>
      </c>
    </row>
    <row r="18" spans="1:7" x14ac:dyDescent="0.25">
      <c r="A18">
        <v>1882</v>
      </c>
      <c r="B18">
        <v>807</v>
      </c>
      <c r="C18">
        <v>2738</v>
      </c>
      <c r="D18">
        <v>0.317</v>
      </c>
      <c r="E18" s="8">
        <f t="shared" si="0"/>
        <v>0.29474068663257852</v>
      </c>
      <c r="F18" s="8">
        <f t="shared" si="1"/>
        <v>0.11577794010226443</v>
      </c>
      <c r="G18" s="8">
        <f t="shared" si="2"/>
        <v>3.1539145907473309</v>
      </c>
    </row>
    <row r="19" spans="1:7" x14ac:dyDescent="0.25">
      <c r="A19">
        <v>1883</v>
      </c>
      <c r="B19">
        <v>856</v>
      </c>
      <c r="C19">
        <v>2959</v>
      </c>
      <c r="D19">
        <v>0.32800000000000001</v>
      </c>
      <c r="E19" s="8">
        <f t="shared" si="0"/>
        <v>0.28928692125718147</v>
      </c>
      <c r="F19" s="8">
        <f t="shared" si="1"/>
        <v>0.11084825954714431</v>
      </c>
      <c r="G19" s="8">
        <f t="shared" si="2"/>
        <v>3.2221283783783785</v>
      </c>
    </row>
    <row r="20" spans="1:7" x14ac:dyDescent="0.25">
      <c r="A20">
        <v>1884</v>
      </c>
      <c r="B20">
        <v>842</v>
      </c>
      <c r="C20">
        <v>2956</v>
      </c>
      <c r="D20">
        <v>0.34699999999999998</v>
      </c>
      <c r="E20" s="8">
        <f t="shared" si="0"/>
        <v>0.28484438430311232</v>
      </c>
      <c r="F20" s="8">
        <f t="shared" si="1"/>
        <v>0.11738836265223274</v>
      </c>
      <c r="G20" s="8">
        <f t="shared" si="2"/>
        <v>3.1942809083263248</v>
      </c>
    </row>
    <row r="21" spans="1:7" x14ac:dyDescent="0.25">
      <c r="A21">
        <v>1885</v>
      </c>
      <c r="B21">
        <v>780</v>
      </c>
      <c r="C21">
        <v>3124</v>
      </c>
      <c r="D21">
        <v>0.45300000000000001</v>
      </c>
      <c r="E21" s="8">
        <f t="shared" si="0"/>
        <v>0.2496798975672215</v>
      </c>
      <c r="F21" s="8">
        <f t="shared" si="1"/>
        <v>0.14500640204865559</v>
      </c>
      <c r="G21" s="8">
        <f t="shared" si="2"/>
        <v>3.1662611516626114</v>
      </c>
    </row>
    <row r="22" spans="1:7" x14ac:dyDescent="0.25">
      <c r="A22">
        <v>1886</v>
      </c>
      <c r="B22">
        <v>753</v>
      </c>
      <c r="C22">
        <v>3455</v>
      </c>
      <c r="D22">
        <v>0.442</v>
      </c>
      <c r="E22" s="8">
        <f t="shared" si="0"/>
        <v>0.21794500723589003</v>
      </c>
      <c r="F22" s="8">
        <f t="shared" si="1"/>
        <v>0.12793053545586108</v>
      </c>
      <c r="G22" s="8">
        <f t="shared" si="2"/>
        <v>3.5213389121338903</v>
      </c>
    </row>
    <row r="23" spans="1:7" x14ac:dyDescent="0.25">
      <c r="A23">
        <v>1887</v>
      </c>
      <c r="B23">
        <v>793</v>
      </c>
      <c r="C23">
        <v>3669</v>
      </c>
      <c r="D23">
        <v>0.46400000000000002</v>
      </c>
      <c r="E23" s="8">
        <f t="shared" si="0"/>
        <v>0.21613518669937312</v>
      </c>
      <c r="F23" s="8">
        <f t="shared" si="1"/>
        <v>0.12646497683292451</v>
      </c>
      <c r="G23" s="8">
        <f t="shared" si="2"/>
        <v>3.5497215592680984</v>
      </c>
    </row>
    <row r="24" spans="1:7" x14ac:dyDescent="0.25">
      <c r="A24">
        <v>1888</v>
      </c>
      <c r="B24">
        <v>821</v>
      </c>
      <c r="C24">
        <v>3778</v>
      </c>
      <c r="D24">
        <v>0.48799999999999999</v>
      </c>
      <c r="E24" s="8">
        <f t="shared" si="0"/>
        <v>0.21731074642668077</v>
      </c>
      <c r="F24" s="8">
        <f t="shared" si="1"/>
        <v>0.12916887241926944</v>
      </c>
      <c r="G24" s="8">
        <f t="shared" si="2"/>
        <v>3.5133689839572191</v>
      </c>
    </row>
    <row r="25" spans="1:7" x14ac:dyDescent="0.25">
      <c r="A25">
        <v>1889</v>
      </c>
      <c r="B25">
        <v>819</v>
      </c>
      <c r="C25">
        <v>4024</v>
      </c>
      <c r="D25">
        <v>0.499</v>
      </c>
      <c r="E25" s="8">
        <f t="shared" si="0"/>
        <v>0.20352882703777336</v>
      </c>
      <c r="F25" s="8">
        <f t="shared" si="1"/>
        <v>0.12400596421471174</v>
      </c>
      <c r="G25" s="8">
        <f t="shared" si="2"/>
        <v>3.6745068285280729</v>
      </c>
    </row>
    <row r="26" spans="1:7" x14ac:dyDescent="0.25">
      <c r="A26">
        <v>1890</v>
      </c>
      <c r="B26">
        <v>888</v>
      </c>
      <c r="C26">
        <v>4393</v>
      </c>
      <c r="D26">
        <v>0.47799999999999998</v>
      </c>
      <c r="E26" s="8">
        <f t="shared" si="0"/>
        <v>0.20213976781242887</v>
      </c>
      <c r="F26" s="8">
        <f t="shared" si="1"/>
        <v>0.10880946961074435</v>
      </c>
      <c r="G26" s="8">
        <f t="shared" si="2"/>
        <v>3.8660322108345535</v>
      </c>
    </row>
    <row r="27" spans="1:7" x14ac:dyDescent="0.25">
      <c r="A27">
        <v>1891</v>
      </c>
      <c r="B27">
        <v>921</v>
      </c>
      <c r="C27">
        <v>4525</v>
      </c>
      <c r="D27">
        <v>0.51200000000000001</v>
      </c>
      <c r="E27" s="8">
        <f t="shared" si="0"/>
        <v>0.20353591160220993</v>
      </c>
      <c r="F27" s="8">
        <f t="shared" si="1"/>
        <v>0.11314917127071825</v>
      </c>
      <c r="G27" s="8">
        <f t="shared" si="2"/>
        <v>3.8004187020237263</v>
      </c>
    </row>
    <row r="28" spans="1:7" x14ac:dyDescent="0.25">
      <c r="A28">
        <v>1892</v>
      </c>
      <c r="B28">
        <v>929</v>
      </c>
      <c r="C28">
        <v>5058</v>
      </c>
      <c r="D28">
        <v>0.6</v>
      </c>
      <c r="E28" s="8">
        <f t="shared" si="0"/>
        <v>0.18366943455911428</v>
      </c>
      <c r="F28" s="8">
        <f t="shared" si="1"/>
        <v>0.11862396204033214</v>
      </c>
      <c r="G28" s="8">
        <f t="shared" si="2"/>
        <v>3.9156311314584697</v>
      </c>
    </row>
    <row r="29" spans="1:7" x14ac:dyDescent="0.25">
      <c r="A29">
        <v>1893</v>
      </c>
      <c r="B29">
        <v>985</v>
      </c>
      <c r="C29">
        <v>4749</v>
      </c>
      <c r="D29">
        <v>0.52900000000000003</v>
      </c>
      <c r="E29" s="8">
        <f t="shared" si="0"/>
        <v>0.20741208675510633</v>
      </c>
      <c r="F29" s="8">
        <f t="shared" si="1"/>
        <v>0.11139187197304697</v>
      </c>
      <c r="G29" s="8">
        <f t="shared" si="2"/>
        <v>3.7873183619550859</v>
      </c>
    </row>
    <row r="30" spans="1:7" x14ac:dyDescent="0.25">
      <c r="A30">
        <v>1894</v>
      </c>
      <c r="B30">
        <v>883</v>
      </c>
      <c r="C30">
        <v>4912</v>
      </c>
      <c r="D30">
        <v>0.68600000000000005</v>
      </c>
      <c r="E30" s="8">
        <f t="shared" si="0"/>
        <v>0.17976384364820847</v>
      </c>
      <c r="F30" s="8">
        <f t="shared" si="1"/>
        <v>0.13965798045602609</v>
      </c>
      <c r="G30" s="8">
        <f t="shared" si="2"/>
        <v>3.693435309114085</v>
      </c>
    </row>
    <row r="31" spans="1:7" x14ac:dyDescent="0.25">
      <c r="A31">
        <v>1895</v>
      </c>
      <c r="B31">
        <v>881</v>
      </c>
      <c r="C31">
        <v>5246</v>
      </c>
      <c r="D31">
        <v>0.621</v>
      </c>
      <c r="E31" s="8">
        <f t="shared" si="0"/>
        <v>0.16793747617232177</v>
      </c>
      <c r="F31" s="8">
        <f t="shared" si="1"/>
        <v>0.11837590545177278</v>
      </c>
      <c r="G31" s="8">
        <f t="shared" si="2"/>
        <v>4.0792276964047938</v>
      </c>
    </row>
    <row r="32" spans="1:7" x14ac:dyDescent="0.25">
      <c r="A32">
        <v>1896</v>
      </c>
      <c r="B32">
        <v>832</v>
      </c>
      <c r="C32">
        <v>5127</v>
      </c>
      <c r="D32">
        <v>0.56699999999999995</v>
      </c>
      <c r="E32" s="8">
        <f t="shared" si="0"/>
        <v>0.16227813536181002</v>
      </c>
      <c r="F32" s="8">
        <f t="shared" si="1"/>
        <v>0.11059098888238734</v>
      </c>
      <c r="G32" s="8">
        <f t="shared" si="2"/>
        <v>4.2594710507505367</v>
      </c>
    </row>
    <row r="33" spans="1:7" x14ac:dyDescent="0.25">
      <c r="A33">
        <v>1897</v>
      </c>
      <c r="B33">
        <v>873</v>
      </c>
      <c r="C33">
        <v>5393</v>
      </c>
      <c r="D33">
        <v>0.65100000000000002</v>
      </c>
      <c r="E33" s="8">
        <f t="shared" si="0"/>
        <v>0.16187650658260708</v>
      </c>
      <c r="F33" s="8">
        <f t="shared" si="1"/>
        <v>0.1207120341183015</v>
      </c>
      <c r="G33" s="8">
        <f t="shared" si="2"/>
        <v>4.1115485564304466</v>
      </c>
    </row>
    <row r="34" spans="1:7" x14ac:dyDescent="0.25">
      <c r="A34">
        <v>1898</v>
      </c>
      <c r="B34" s="5">
        <v>1017</v>
      </c>
      <c r="C34">
        <v>5989</v>
      </c>
      <c r="D34">
        <v>0.70399999999999996</v>
      </c>
      <c r="E34" s="8">
        <f t="shared" si="0"/>
        <v>0.16981132075471697</v>
      </c>
      <c r="F34" s="8">
        <f t="shared" si="1"/>
        <v>0.11754883953915511</v>
      </c>
      <c r="G34" s="8">
        <f t="shared" si="2"/>
        <v>4.0708890180127835</v>
      </c>
    </row>
    <row r="35" spans="1:7" x14ac:dyDescent="0.25">
      <c r="A35">
        <v>1899</v>
      </c>
      <c r="B35" s="5">
        <v>1068</v>
      </c>
      <c r="C35">
        <v>6965</v>
      </c>
      <c r="D35">
        <v>0.73799999999999999</v>
      </c>
      <c r="E35" s="8">
        <f t="shared" si="0"/>
        <v>0.15333811916726489</v>
      </c>
      <c r="F35" s="8">
        <f t="shared" si="1"/>
        <v>0.10595836324479539</v>
      </c>
      <c r="G35" s="8">
        <f t="shared" si="2"/>
        <v>4.4479512735326692</v>
      </c>
    </row>
    <row r="36" spans="1:7" x14ac:dyDescent="0.25">
      <c r="A36">
        <v>1900</v>
      </c>
      <c r="B36" s="5">
        <v>1191</v>
      </c>
      <c r="C36">
        <v>7315</v>
      </c>
      <c r="D36">
        <v>0.76300000000000001</v>
      </c>
      <c r="E36" s="8">
        <f t="shared" si="0"/>
        <v>0.16281613123718386</v>
      </c>
      <c r="F36" s="8">
        <f t="shared" si="1"/>
        <v>0.10430622009569379</v>
      </c>
      <c r="G36" s="8">
        <f t="shared" si="2"/>
        <v>4.353121801432958</v>
      </c>
    </row>
    <row r="37" spans="1:7" x14ac:dyDescent="0.25">
      <c r="A37">
        <v>1901</v>
      </c>
      <c r="B37" s="5">
        <v>1232</v>
      </c>
      <c r="C37">
        <v>8364</v>
      </c>
      <c r="D37">
        <v>0.83799999999999997</v>
      </c>
      <c r="E37" s="8">
        <f t="shared" si="0"/>
        <v>0.14729794356767098</v>
      </c>
      <c r="F37" s="8">
        <f t="shared" si="1"/>
        <v>0.10019129603060736</v>
      </c>
      <c r="G37" s="8">
        <f t="shared" si="2"/>
        <v>4.6357487922705314</v>
      </c>
    </row>
    <row r="38" spans="1:7" x14ac:dyDescent="0.25">
      <c r="A38">
        <v>1902</v>
      </c>
      <c r="B38" s="5">
        <v>1280</v>
      </c>
      <c r="C38">
        <v>9118</v>
      </c>
      <c r="D38">
        <v>0.86299999999999999</v>
      </c>
      <c r="E38" s="8">
        <f t="shared" si="0"/>
        <v>0.14038166264531696</v>
      </c>
      <c r="F38" s="8">
        <f t="shared" si="1"/>
        <v>9.4647949111647284E-2</v>
      </c>
      <c r="G38" s="8">
        <f t="shared" si="2"/>
        <v>4.8520765282314509</v>
      </c>
    </row>
    <row r="39" spans="1:7" x14ac:dyDescent="0.25">
      <c r="A39">
        <v>1903</v>
      </c>
      <c r="B39" s="5">
        <v>1399</v>
      </c>
      <c r="C39">
        <v>9627</v>
      </c>
      <c r="D39">
        <v>0.85799999999999998</v>
      </c>
      <c r="E39" s="8">
        <f t="shared" si="0"/>
        <v>0.14532045289290538</v>
      </c>
      <c r="F39" s="8">
        <f t="shared" si="1"/>
        <v>8.912433779993767E-2</v>
      </c>
      <c r="G39" s="8">
        <f t="shared" si="2"/>
        <v>4.8852459016393439</v>
      </c>
    </row>
    <row r="40" spans="1:7" x14ac:dyDescent="0.25">
      <c r="A40">
        <v>1904</v>
      </c>
      <c r="B40" s="5">
        <v>1404</v>
      </c>
      <c r="C40">
        <v>10181</v>
      </c>
      <c r="D40">
        <v>1.002</v>
      </c>
      <c r="E40" s="8">
        <f t="shared" si="0"/>
        <v>0.13790393870936057</v>
      </c>
      <c r="F40" s="8">
        <f t="shared" si="1"/>
        <v>9.8418622925056473E-2</v>
      </c>
      <c r="G40" s="8">
        <f t="shared" si="2"/>
        <v>4.8150457190357434</v>
      </c>
    </row>
    <row r="41" spans="1:7" x14ac:dyDescent="0.25">
      <c r="A41">
        <v>1905</v>
      </c>
      <c r="B41" s="5">
        <v>1476</v>
      </c>
      <c r="C41">
        <v>11339</v>
      </c>
      <c r="D41">
        <v>0.99399999999999999</v>
      </c>
      <c r="E41" s="8">
        <f t="shared" si="0"/>
        <v>0.1301702090131405</v>
      </c>
      <c r="F41" s="8">
        <f t="shared" si="1"/>
        <v>8.7662051327277543E-2</v>
      </c>
      <c r="G41" s="8">
        <f t="shared" si="2"/>
        <v>5.1882591093117405</v>
      </c>
    </row>
    <row r="42" spans="1:7" x14ac:dyDescent="0.25">
      <c r="A42">
        <v>1906</v>
      </c>
      <c r="B42" s="5">
        <v>1586</v>
      </c>
      <c r="C42">
        <v>12189</v>
      </c>
      <c r="D42">
        <v>1.042</v>
      </c>
      <c r="E42" s="8">
        <f t="shared" si="0"/>
        <v>0.13011731889408484</v>
      </c>
      <c r="F42" s="8">
        <f t="shared" si="1"/>
        <v>8.5486914431044378E-2</v>
      </c>
      <c r="G42" s="8">
        <f t="shared" si="2"/>
        <v>5.2416286149162854</v>
      </c>
    </row>
    <row r="43" spans="1:7" x14ac:dyDescent="0.25">
      <c r="A43">
        <v>1907</v>
      </c>
      <c r="B43" s="5">
        <v>1716.75</v>
      </c>
      <c r="C43">
        <v>12712.875</v>
      </c>
      <c r="D43">
        <v>1.165125</v>
      </c>
      <c r="E43" s="8">
        <f t="shared" si="0"/>
        <v>0.13504026429898824</v>
      </c>
      <c r="F43" s="8">
        <f t="shared" si="1"/>
        <v>9.1649213887495945E-2</v>
      </c>
      <c r="G43" s="8">
        <f t="shared" si="2"/>
        <v>5.0070266753415744</v>
      </c>
    </row>
    <row r="44" spans="1:7" x14ac:dyDescent="0.25">
      <c r="A44">
        <v>1908</v>
      </c>
      <c r="B44" s="5">
        <v>1732.1666666666667</v>
      </c>
      <c r="C44">
        <v>12619.25</v>
      </c>
      <c r="D44">
        <v>1.3619166666666669</v>
      </c>
      <c r="E44" s="8">
        <f t="shared" si="0"/>
        <v>0.1372638363347003</v>
      </c>
      <c r="F44" s="8">
        <f t="shared" si="1"/>
        <v>0.10792374084566571</v>
      </c>
      <c r="G44" s="8">
        <f t="shared" si="2"/>
        <v>4.6383419968218913</v>
      </c>
    </row>
    <row r="45" spans="1:7" x14ac:dyDescent="0.25">
      <c r="A45">
        <v>1909</v>
      </c>
      <c r="B45" s="5">
        <v>1688.5</v>
      </c>
      <c r="C45">
        <v>14020.916666666666</v>
      </c>
      <c r="D45">
        <v>1.4346666666666665</v>
      </c>
      <c r="E45" s="8">
        <f t="shared" si="0"/>
        <v>0.12042721885754022</v>
      </c>
      <c r="F45" s="8">
        <f t="shared" si="1"/>
        <v>0.10232331457168159</v>
      </c>
      <c r="G45" s="8">
        <f t="shared" si="2"/>
        <v>5.0299642456908051</v>
      </c>
    </row>
    <row r="46" spans="1:7" x14ac:dyDescent="0.25">
      <c r="A46">
        <v>1910</v>
      </c>
      <c r="B46" s="5">
        <v>1722.75</v>
      </c>
      <c r="C46">
        <v>14778.25</v>
      </c>
      <c r="D46">
        <v>1.4545000000000001</v>
      </c>
      <c r="E46" s="8">
        <f t="shared" si="0"/>
        <v>0.11657334258115812</v>
      </c>
      <c r="F46" s="8">
        <f t="shared" si="1"/>
        <v>9.842166697680714E-2</v>
      </c>
      <c r="G46" s="8">
        <f t="shared" si="2"/>
        <v>5.1934849319379968</v>
      </c>
    </row>
    <row r="47" spans="1:7" x14ac:dyDescent="0.25">
      <c r="A47">
        <v>1911</v>
      </c>
      <c r="B47" s="5">
        <v>1748.5833333333333</v>
      </c>
      <c r="C47">
        <v>15684.083333333334</v>
      </c>
      <c r="D47">
        <v>1.5308333333333335</v>
      </c>
      <c r="E47" s="8">
        <f t="shared" si="0"/>
        <v>0.11148776094660721</v>
      </c>
      <c r="F47" s="8">
        <f t="shared" si="1"/>
        <v>9.7604259094942331E-2</v>
      </c>
      <c r="G47" s="8">
        <f t="shared" si="2"/>
        <v>5.3157827865728153</v>
      </c>
    </row>
    <row r="48" spans="1:7" x14ac:dyDescent="0.25">
      <c r="A48">
        <v>1912</v>
      </c>
      <c r="B48" s="5">
        <v>1802.1666666666667</v>
      </c>
      <c r="C48">
        <v>16792.666666666668</v>
      </c>
      <c r="D48">
        <v>1.5442499999999999</v>
      </c>
      <c r="E48" s="8">
        <f t="shared" si="0"/>
        <v>0.1073186708483862</v>
      </c>
      <c r="F48" s="8">
        <f t="shared" si="1"/>
        <v>9.1959784032712669E-2</v>
      </c>
      <c r="G48" s="8">
        <f t="shared" si="2"/>
        <v>5.5566401872649864</v>
      </c>
    </row>
    <row r="49" spans="1:7" x14ac:dyDescent="0.25">
      <c r="A49">
        <v>1913</v>
      </c>
      <c r="B49" s="5">
        <v>1870.5833333333333</v>
      </c>
      <c r="C49">
        <v>17441.333333333332</v>
      </c>
      <c r="D49">
        <v>1.5503333333333336</v>
      </c>
      <c r="E49" s="8">
        <f t="shared" si="0"/>
        <v>0.10725001911168872</v>
      </c>
      <c r="F49" s="8">
        <f t="shared" si="1"/>
        <v>8.8888464184695384E-2</v>
      </c>
      <c r="G49" s="8">
        <f t="shared" si="2"/>
        <v>5.6452461572190682</v>
      </c>
    </row>
    <row r="50" spans="1:7" x14ac:dyDescent="0.25">
      <c r="A50">
        <v>1914</v>
      </c>
      <c r="B50" s="5">
        <v>1887.3333333333333</v>
      </c>
      <c r="C50">
        <v>18182.583333333332</v>
      </c>
      <c r="D50">
        <v>1.644333333333333</v>
      </c>
      <c r="E50" s="8">
        <f t="shared" si="0"/>
        <v>0.10379896512688425</v>
      </c>
      <c r="F50" s="8">
        <f t="shared" si="1"/>
        <v>9.0434527546965709E-2</v>
      </c>
      <c r="G50" s="8">
        <f t="shared" si="2"/>
        <v>5.6828456819254374</v>
      </c>
    </row>
    <row r="51" spans="1:7" x14ac:dyDescent="0.25">
      <c r="A51">
        <v>1915</v>
      </c>
      <c r="B51" s="5">
        <v>1902.0833333333333</v>
      </c>
      <c r="C51">
        <v>19509.166666666668</v>
      </c>
      <c r="D51">
        <v>1.7839166666666666</v>
      </c>
      <c r="E51" s="8">
        <f t="shared" si="0"/>
        <v>9.7496903165178755E-2</v>
      </c>
      <c r="F51" s="8">
        <f t="shared" si="1"/>
        <v>9.1439921404467966E-2</v>
      </c>
      <c r="G51" s="8">
        <f t="shared" si="2"/>
        <v>5.8088035811177434</v>
      </c>
    </row>
    <row r="52" spans="1:7" x14ac:dyDescent="0.25">
      <c r="A52">
        <v>1916</v>
      </c>
      <c r="B52" s="5">
        <v>2149.4166666666665</v>
      </c>
      <c r="C52">
        <v>22761.583333333332</v>
      </c>
      <c r="D52">
        <v>2.0549166666666667</v>
      </c>
      <c r="E52" s="8">
        <f t="shared" si="0"/>
        <v>9.443177283361219E-2</v>
      </c>
      <c r="F52" s="8">
        <f t="shared" si="1"/>
        <v>9.0280040565426406E-2</v>
      </c>
      <c r="G52" s="8">
        <f t="shared" si="2"/>
        <v>5.9250773011971773</v>
      </c>
    </row>
    <row r="53" spans="1:7" x14ac:dyDescent="0.25">
      <c r="A53">
        <v>1917</v>
      </c>
      <c r="B53" s="5">
        <v>2738.75</v>
      </c>
      <c r="C53">
        <v>25873.083333333332</v>
      </c>
      <c r="D53">
        <v>2.3199166666666673</v>
      </c>
      <c r="E53" s="8">
        <f t="shared" si="0"/>
        <v>0.10585325160962004</v>
      </c>
      <c r="F53" s="8">
        <f t="shared" si="1"/>
        <v>8.9665257007765495E-2</v>
      </c>
      <c r="G53" s="8">
        <f t="shared" si="2"/>
        <v>5.6560028993147062</v>
      </c>
    </row>
    <row r="54" spans="1:7" x14ac:dyDescent="0.25">
      <c r="A54">
        <v>1918</v>
      </c>
      <c r="B54" s="5">
        <v>3659.75</v>
      </c>
      <c r="C54">
        <v>27385.166666666668</v>
      </c>
      <c r="D54">
        <v>2.4180833333333336</v>
      </c>
      <c r="E54" s="8">
        <f t="shared" si="0"/>
        <v>0.13363986586412352</v>
      </c>
      <c r="F54" s="8">
        <f t="shared" si="1"/>
        <v>8.8299018325005627E-2</v>
      </c>
      <c r="G54" s="8">
        <f t="shared" si="2"/>
        <v>5.1078920668001206</v>
      </c>
    </row>
    <row r="55" spans="1:7" x14ac:dyDescent="0.25">
      <c r="A55">
        <v>1919</v>
      </c>
      <c r="B55" s="5">
        <v>3996.3333333333335</v>
      </c>
      <c r="C55">
        <v>31736.25</v>
      </c>
      <c r="D55">
        <v>2.6235833333333338</v>
      </c>
      <c r="E55" s="8">
        <f t="shared" si="0"/>
        <v>0.12592330011684852</v>
      </c>
      <c r="F55" s="8">
        <f t="shared" si="1"/>
        <v>8.2668347184476243E-2</v>
      </c>
      <c r="G55" s="8">
        <f t="shared" si="2"/>
        <v>5.3977391457596386</v>
      </c>
    </row>
    <row r="56" spans="1:7" x14ac:dyDescent="0.25">
      <c r="A56">
        <v>1920</v>
      </c>
      <c r="B56" s="5">
        <v>4460.916666666667</v>
      </c>
      <c r="C56">
        <v>35375.5</v>
      </c>
      <c r="D56">
        <v>2.7264999999999997</v>
      </c>
      <c r="E56" s="8">
        <f t="shared" si="0"/>
        <v>0.12610186899596237</v>
      </c>
      <c r="F56" s="8">
        <f t="shared" si="1"/>
        <v>7.7073115574338158E-2</v>
      </c>
      <c r="G56" s="8">
        <f t="shared" si="2"/>
        <v>5.5425222321418222</v>
      </c>
    </row>
    <row r="57" spans="1:7" x14ac:dyDescent="0.25">
      <c r="A57">
        <v>1921</v>
      </c>
      <c r="B57" s="5">
        <v>4022.0833333333335</v>
      </c>
      <c r="C57">
        <v>34097.416666666664</v>
      </c>
      <c r="D57">
        <v>2.5165000000000002</v>
      </c>
      <c r="E57" s="8">
        <f t="shared" si="0"/>
        <v>0.11795859412614348</v>
      </c>
      <c r="F57" s="8">
        <f t="shared" si="1"/>
        <v>7.3803245113877161E-2</v>
      </c>
      <c r="G57" s="8">
        <f t="shared" si="2"/>
        <v>5.8299325796872399</v>
      </c>
    </row>
    <row r="58" spans="1:7" x14ac:dyDescent="0.25">
      <c r="A58">
        <v>1922</v>
      </c>
      <c r="B58" s="5">
        <v>3662</v>
      </c>
      <c r="C58">
        <v>35826.166666666664</v>
      </c>
      <c r="D58">
        <v>2.6214166666666667</v>
      </c>
      <c r="E58" s="8">
        <f t="shared" si="0"/>
        <v>0.10221579199560843</v>
      </c>
      <c r="F58" s="8">
        <f t="shared" si="1"/>
        <v>7.3170448043096997E-2</v>
      </c>
      <c r="G58" s="8">
        <f t="shared" si="2"/>
        <v>6.2845055105369951</v>
      </c>
    </row>
    <row r="59" spans="1:7" x14ac:dyDescent="0.25">
      <c r="A59">
        <v>1923</v>
      </c>
      <c r="B59" s="5">
        <v>3929.75</v>
      </c>
      <c r="C59">
        <v>38771.916666666664</v>
      </c>
      <c r="D59">
        <v>2.7461666666666669</v>
      </c>
      <c r="E59" s="8">
        <f t="shared" si="0"/>
        <v>0.1013555773831145</v>
      </c>
      <c r="F59" s="8">
        <f t="shared" si="1"/>
        <v>7.0828757068582729E-2</v>
      </c>
      <c r="G59" s="8">
        <f t="shared" si="2"/>
        <v>6.3963750296463653</v>
      </c>
    </row>
    <row r="60" spans="1:7" x14ac:dyDescent="0.25">
      <c r="A60">
        <v>1924</v>
      </c>
      <c r="B60" s="5">
        <v>3929.1666666666665</v>
      </c>
      <c r="C60">
        <v>41186.5</v>
      </c>
      <c r="D60">
        <v>2.9449999999999998</v>
      </c>
      <c r="E60" s="8">
        <f t="shared" si="0"/>
        <v>9.5399382483742648E-2</v>
      </c>
      <c r="F60" s="8">
        <f t="shared" si="1"/>
        <v>7.150401223701941E-2</v>
      </c>
      <c r="G60" s="8">
        <f t="shared" si="2"/>
        <v>6.5630743120378234</v>
      </c>
    </row>
    <row r="61" spans="1:7" x14ac:dyDescent="0.25">
      <c r="A61">
        <v>1925</v>
      </c>
      <c r="B61" s="5">
        <v>3931.9166666666665</v>
      </c>
      <c r="C61">
        <v>45084</v>
      </c>
      <c r="D61">
        <v>3.0945000000000005</v>
      </c>
      <c r="E61" s="8">
        <f t="shared" si="0"/>
        <v>8.7213128086830502E-2</v>
      </c>
      <c r="F61" s="8">
        <f t="shared" si="1"/>
        <v>6.8638541389406449E-2</v>
      </c>
      <c r="G61" s="8">
        <f t="shared" si="2"/>
        <v>6.9759479108602056</v>
      </c>
    </row>
    <row r="62" spans="1:7" x14ac:dyDescent="0.25">
      <c r="A62">
        <v>1926</v>
      </c>
      <c r="B62" s="5">
        <v>3979.75</v>
      </c>
      <c r="C62">
        <v>46951.083333333336</v>
      </c>
      <c r="D62">
        <v>3.143333333333334</v>
      </c>
      <c r="E62" s="8">
        <f t="shared" si="0"/>
        <v>8.4763752345082558E-2</v>
      </c>
      <c r="F62" s="8">
        <f t="shared" si="1"/>
        <v>6.6949111930324656E-2</v>
      </c>
      <c r="G62" s="8">
        <f t="shared" si="2"/>
        <v>7.1501105560560152</v>
      </c>
    </row>
    <row r="63" spans="1:7" x14ac:dyDescent="0.25">
      <c r="A63">
        <v>1927</v>
      </c>
      <c r="B63" s="5">
        <v>3947.25</v>
      </c>
      <c r="C63">
        <v>48646.666666666664</v>
      </c>
      <c r="D63">
        <v>3.2248333333333328</v>
      </c>
      <c r="E63" s="8">
        <f t="shared" si="0"/>
        <v>8.1141222420172673E-2</v>
      </c>
      <c r="F63" s="8">
        <f t="shared" si="1"/>
        <v>6.6290941482801152E-2</v>
      </c>
      <c r="G63" s="8">
        <f t="shared" si="2"/>
        <v>7.3331435542903627</v>
      </c>
    </row>
    <row r="64" spans="1:7" x14ac:dyDescent="0.25">
      <c r="A64">
        <v>1928</v>
      </c>
      <c r="B64" s="5">
        <v>3866.3333333333335</v>
      </c>
      <c r="C64">
        <v>50968.166666666664</v>
      </c>
      <c r="D64">
        <v>3.2570000000000001</v>
      </c>
      <c r="E64" s="8">
        <f t="shared" si="0"/>
        <v>7.5857806670176484E-2</v>
      </c>
      <c r="F64" s="8">
        <f t="shared" si="1"/>
        <v>6.3902632035028412E-2</v>
      </c>
      <c r="G64" s="8">
        <f t="shared" si="2"/>
        <v>7.6978708469817505</v>
      </c>
    </row>
    <row r="65" spans="1:7" x14ac:dyDescent="0.25">
      <c r="A65">
        <v>1929</v>
      </c>
      <c r="B65" s="5">
        <v>3862.5833333333335</v>
      </c>
      <c r="C65">
        <v>51342.75</v>
      </c>
      <c r="D65">
        <v>3.2576666666666667</v>
      </c>
      <c r="E65" s="8">
        <f t="shared" si="0"/>
        <v>7.5231329317836174E-2</v>
      </c>
      <c r="F65" s="8">
        <f t="shared" si="1"/>
        <v>6.3449399704275031E-2</v>
      </c>
      <c r="G65" s="8">
        <f t="shared" si="2"/>
        <v>7.7532858162751772</v>
      </c>
    </row>
    <row r="66" spans="1:7" x14ac:dyDescent="0.25">
      <c r="A66">
        <v>1930</v>
      </c>
      <c r="B66" s="5">
        <v>3695.5</v>
      </c>
      <c r="C66">
        <v>50799.416666666664</v>
      </c>
      <c r="D66">
        <v>3.2417500000000001</v>
      </c>
      <c r="E66" s="8">
        <f t="shared" si="0"/>
        <v>7.2746898340368085E-2</v>
      </c>
      <c r="F66" s="8">
        <f t="shared" si="1"/>
        <v>6.3814709158405702E-2</v>
      </c>
      <c r="G66" s="8">
        <f t="shared" si="2"/>
        <v>7.8554062008240537</v>
      </c>
    </row>
    <row r="67" spans="1:7" x14ac:dyDescent="0.25">
      <c r="A67">
        <v>1931</v>
      </c>
      <c r="B67" s="5">
        <v>4121.583333333333</v>
      </c>
      <c r="C67">
        <v>47818.166666666664</v>
      </c>
      <c r="D67">
        <v>3.197249999999999</v>
      </c>
      <c r="E67" s="8">
        <f t="shared" si="0"/>
        <v>8.6192834661861423E-2</v>
      </c>
      <c r="F67" s="8">
        <f t="shared" si="1"/>
        <v>6.6862663771439707E-2</v>
      </c>
      <c r="G67" s="8">
        <f t="shared" si="2"/>
        <v>7.0967253432924204</v>
      </c>
    </row>
    <row r="68" spans="1:7" x14ac:dyDescent="0.25">
      <c r="A68">
        <v>1932</v>
      </c>
      <c r="B68" s="5">
        <v>4869.25</v>
      </c>
      <c r="C68">
        <v>40629.083333333336</v>
      </c>
      <c r="D68">
        <v>2.9164999999999996</v>
      </c>
      <c r="E68" s="8">
        <f t="shared" ref="E68:E96" si="3">B68/C68</f>
        <v>0.11984641543721758</v>
      </c>
      <c r="F68" s="8">
        <f t="shared" ref="F68:F96" si="4">D68/C68*1000</f>
        <v>7.1783554063283891E-2</v>
      </c>
      <c r="G68" s="8">
        <f t="shared" ref="G68:G96" si="5">(E68+1)/(E68+F68)</f>
        <v>5.843795823566559</v>
      </c>
    </row>
    <row r="69" spans="1:7" x14ac:dyDescent="0.25">
      <c r="A69">
        <v>1933</v>
      </c>
      <c r="B69" s="5">
        <v>5024.833333333333</v>
      </c>
      <c r="C69">
        <v>36500</v>
      </c>
      <c r="D69">
        <v>3.1376666666666666</v>
      </c>
      <c r="E69" s="8">
        <f t="shared" si="3"/>
        <v>0.13766666666666666</v>
      </c>
      <c r="F69" s="8">
        <f t="shared" si="4"/>
        <v>8.5963470319634694E-2</v>
      </c>
      <c r="G69" s="8">
        <f t="shared" si="5"/>
        <v>5.0872690148034714</v>
      </c>
    </row>
    <row r="70" spans="1:7" x14ac:dyDescent="0.25">
      <c r="A70">
        <v>1934</v>
      </c>
      <c r="B70" s="5">
        <v>4575.333333333333</v>
      </c>
      <c r="C70">
        <v>39601.916666666664</v>
      </c>
      <c r="D70">
        <v>4.5569999999999995</v>
      </c>
      <c r="E70" s="8">
        <f t="shared" si="3"/>
        <v>0.11553312865749343</v>
      </c>
      <c r="F70" s="8">
        <f t="shared" si="4"/>
        <v>0.11507018810116514</v>
      </c>
      <c r="G70" s="8">
        <f t="shared" si="5"/>
        <v>4.8374548308208922</v>
      </c>
    </row>
    <row r="71" spans="1:7" x14ac:dyDescent="0.25">
      <c r="A71">
        <v>1935</v>
      </c>
      <c r="B71" s="5">
        <v>4750.166666666667</v>
      </c>
      <c r="C71">
        <v>44596.916666666664</v>
      </c>
      <c r="D71">
        <v>5.9847499999999991</v>
      </c>
      <c r="E71" s="8">
        <f t="shared" si="3"/>
        <v>0.10651334266382394</v>
      </c>
      <c r="F71" s="8">
        <f t="shared" si="4"/>
        <v>0.13419649714199222</v>
      </c>
      <c r="G71" s="8">
        <f t="shared" si="5"/>
        <v>4.5968762372010339</v>
      </c>
    </row>
    <row r="72" spans="1:7" x14ac:dyDescent="0.25">
      <c r="A72">
        <v>1936</v>
      </c>
      <c r="B72" s="5">
        <v>5174.333333333333</v>
      </c>
      <c r="C72">
        <v>48914.166666666664</v>
      </c>
      <c r="D72">
        <v>7.07</v>
      </c>
      <c r="E72" s="8">
        <f t="shared" si="3"/>
        <v>0.10578394125764519</v>
      </c>
      <c r="F72" s="8">
        <f t="shared" si="4"/>
        <v>0.14453890318074178</v>
      </c>
      <c r="G72" s="8">
        <f t="shared" si="5"/>
        <v>4.4174311926605503</v>
      </c>
    </row>
    <row r="73" spans="1:7" x14ac:dyDescent="0.25">
      <c r="A73">
        <v>1937</v>
      </c>
      <c r="B73" s="5">
        <v>5535.833333333333</v>
      </c>
      <c r="C73">
        <v>50809.583333333336</v>
      </c>
      <c r="D73">
        <v>7.9074999999999998</v>
      </c>
      <c r="E73" s="8">
        <f t="shared" si="3"/>
        <v>0.10895254340142524</v>
      </c>
      <c r="F73" s="8">
        <f t="shared" si="4"/>
        <v>0.15563008946803011</v>
      </c>
      <c r="G73" s="8">
        <f t="shared" si="5"/>
        <v>4.1913277956855941</v>
      </c>
    </row>
    <row r="74" spans="1:7" x14ac:dyDescent="0.25">
      <c r="A74">
        <v>1938</v>
      </c>
      <c r="B74" s="5">
        <v>5490</v>
      </c>
      <c r="C74">
        <v>50879.833333333336</v>
      </c>
      <c r="D74">
        <v>9.1279166666666658</v>
      </c>
      <c r="E74" s="8">
        <f t="shared" si="3"/>
        <v>0.10790129684649123</v>
      </c>
      <c r="F74" s="8">
        <f t="shared" si="4"/>
        <v>0.1794014655446329</v>
      </c>
      <c r="G74" s="8">
        <f t="shared" si="5"/>
        <v>3.8562152609525988</v>
      </c>
    </row>
    <row r="75" spans="1:7" x14ac:dyDescent="0.25">
      <c r="A75">
        <v>1939</v>
      </c>
      <c r="B75" s="5">
        <v>5980.083333333333</v>
      </c>
      <c r="C75">
        <v>54368.666666666664</v>
      </c>
      <c r="D75">
        <v>11.666000000000002</v>
      </c>
      <c r="E75" s="8">
        <f t="shared" si="3"/>
        <v>0.10999135531494857</v>
      </c>
      <c r="F75" s="8">
        <f t="shared" si="4"/>
        <v>0.21457211874486534</v>
      </c>
      <c r="G75" s="8">
        <f t="shared" si="5"/>
        <v>3.4199515473216433</v>
      </c>
    </row>
    <row r="76" spans="1:7" x14ac:dyDescent="0.25">
      <c r="A76">
        <v>1940</v>
      </c>
      <c r="B76" s="5">
        <v>6682.833333333333</v>
      </c>
      <c r="C76">
        <v>59694.416666666664</v>
      </c>
      <c r="D76">
        <v>14.797250000000004</v>
      </c>
      <c r="E76" s="8">
        <f t="shared" si="3"/>
        <v>0.11195072682676911</v>
      </c>
      <c r="F76" s="8">
        <f t="shared" si="4"/>
        <v>0.24788331683728104</v>
      </c>
      <c r="G76" s="8">
        <f t="shared" si="5"/>
        <v>3.0901765589053425</v>
      </c>
    </row>
    <row r="77" spans="1:7" x14ac:dyDescent="0.25">
      <c r="A77">
        <v>1941</v>
      </c>
      <c r="B77" s="5">
        <v>8321.6666666666661</v>
      </c>
      <c r="C77">
        <v>65372.75</v>
      </c>
      <c r="D77">
        <v>14.992333333333333</v>
      </c>
      <c r="E77" s="8">
        <f t="shared" si="3"/>
        <v>0.12729564943599078</v>
      </c>
      <c r="F77" s="8">
        <f t="shared" si="4"/>
        <v>0.22933612756589455</v>
      </c>
      <c r="G77" s="8">
        <f t="shared" si="5"/>
        <v>3.1609512167224274</v>
      </c>
    </row>
    <row r="78" spans="1:7" x14ac:dyDescent="0.25">
      <c r="A78">
        <v>1942</v>
      </c>
      <c r="B78" s="5">
        <v>11458.5</v>
      </c>
      <c r="C78">
        <v>71270.75</v>
      </c>
      <c r="D78">
        <v>14.007249999999999</v>
      </c>
      <c r="E78" s="8">
        <f t="shared" si="3"/>
        <v>0.16077423066264912</v>
      </c>
      <c r="F78" s="8">
        <f t="shared" si="4"/>
        <v>0.19653574573019086</v>
      </c>
      <c r="G78" s="8">
        <f t="shared" si="5"/>
        <v>3.2486476934706419</v>
      </c>
    </row>
    <row r="79" spans="1:7" x14ac:dyDescent="0.25">
      <c r="A79">
        <v>1943</v>
      </c>
      <c r="B79" s="5">
        <v>16266.666666666666</v>
      </c>
      <c r="C79">
        <v>86545.5</v>
      </c>
      <c r="D79">
        <v>13.774999999999999</v>
      </c>
      <c r="E79" s="8">
        <f t="shared" si="3"/>
        <v>0.18795508335692401</v>
      </c>
      <c r="F79" s="8">
        <f t="shared" si="4"/>
        <v>0.15916483237141157</v>
      </c>
      <c r="G79" s="8">
        <f t="shared" si="5"/>
        <v>3.4223190013869629</v>
      </c>
    </row>
    <row r="80" spans="1:7" x14ac:dyDescent="0.25">
      <c r="A80">
        <v>1944</v>
      </c>
      <c r="B80" s="5">
        <v>21141.666666666668</v>
      </c>
      <c r="C80">
        <v>100351.16666666667</v>
      </c>
      <c r="D80">
        <v>14.550000000000002</v>
      </c>
      <c r="E80" s="8">
        <f t="shared" si="3"/>
        <v>0.21067683983079419</v>
      </c>
      <c r="F80" s="8">
        <f t="shared" si="4"/>
        <v>0.14499084049844962</v>
      </c>
      <c r="G80" s="8">
        <f t="shared" si="5"/>
        <v>3.4039551716086853</v>
      </c>
    </row>
    <row r="81" spans="1:7" x14ac:dyDescent="0.25">
      <c r="A81">
        <v>1945</v>
      </c>
      <c r="B81" s="5">
        <v>25250</v>
      </c>
      <c r="C81">
        <v>118641.41666666667</v>
      </c>
      <c r="D81">
        <v>16.5</v>
      </c>
      <c r="E81" s="8">
        <f t="shared" si="3"/>
        <v>0.21282618422318794</v>
      </c>
      <c r="F81" s="8">
        <f t="shared" si="4"/>
        <v>0.1390745362250535</v>
      </c>
      <c r="G81" s="8">
        <f t="shared" si="5"/>
        <v>3.4465009980039922</v>
      </c>
    </row>
    <row r="82" spans="1:7" x14ac:dyDescent="0.25">
      <c r="A82">
        <v>1946</v>
      </c>
      <c r="B82" s="5">
        <v>26391.666666666668</v>
      </c>
      <c r="C82">
        <v>131290.33333333334</v>
      </c>
      <c r="D82">
        <v>17.524999999999999</v>
      </c>
      <c r="E82" s="8">
        <f t="shared" si="3"/>
        <v>0.20101759205425127</v>
      </c>
      <c r="F82" s="8">
        <f t="shared" si="4"/>
        <v>0.1334827900505495</v>
      </c>
      <c r="G82" s="8">
        <f t="shared" si="5"/>
        <v>3.5904819734345352</v>
      </c>
    </row>
    <row r="83" spans="1:7" x14ac:dyDescent="0.25">
      <c r="A83">
        <v>1947</v>
      </c>
      <c r="B83" s="5">
        <v>26591.666666666668</v>
      </c>
      <c r="C83">
        <v>139741.66666666666</v>
      </c>
      <c r="D83">
        <v>18.067416666666666</v>
      </c>
      <c r="E83" s="8">
        <f t="shared" si="3"/>
        <v>0.19029160951756219</v>
      </c>
      <c r="F83" s="8">
        <f t="shared" si="4"/>
        <v>0.129291549883714</v>
      </c>
      <c r="G83" s="8">
        <f t="shared" si="5"/>
        <v>3.7245129303669091</v>
      </c>
    </row>
    <row r="84" spans="1:7" x14ac:dyDescent="0.25">
      <c r="A84">
        <v>1948</v>
      </c>
      <c r="B84" s="5">
        <v>26083.333333333332</v>
      </c>
      <c r="C84">
        <v>142433.33333333334</v>
      </c>
      <c r="D84">
        <v>19.733333333333331</v>
      </c>
      <c r="E84" s="8">
        <f t="shared" si="3"/>
        <v>0.18312660893985488</v>
      </c>
      <c r="F84" s="8">
        <f t="shared" si="4"/>
        <v>0.13854434823309147</v>
      </c>
      <c r="G84" s="8">
        <f t="shared" si="5"/>
        <v>3.6780647508184798</v>
      </c>
    </row>
    <row r="85" spans="1:7" x14ac:dyDescent="0.25">
      <c r="A85">
        <v>1949</v>
      </c>
      <c r="B85" s="5">
        <v>25500</v>
      </c>
      <c r="C85">
        <v>142783.33333333334</v>
      </c>
      <c r="D85">
        <v>19.5855</v>
      </c>
      <c r="E85" s="8">
        <f t="shared" si="3"/>
        <v>0.17859227267421499</v>
      </c>
      <c r="F85" s="8">
        <f t="shared" si="4"/>
        <v>0.1371693708416015</v>
      </c>
      <c r="G85" s="8">
        <f t="shared" si="5"/>
        <v>3.7325378077948201</v>
      </c>
    </row>
    <row r="86" spans="1:7" x14ac:dyDescent="0.25">
      <c r="A86">
        <v>1950</v>
      </c>
      <c r="B86" s="5">
        <v>25075</v>
      </c>
      <c r="C86">
        <v>147058.33333333334</v>
      </c>
      <c r="D86">
        <v>18.128500000000006</v>
      </c>
      <c r="E86" s="8">
        <f t="shared" si="3"/>
        <v>0.17051056836856121</v>
      </c>
      <c r="F86" s="8">
        <f t="shared" si="4"/>
        <v>0.12327421091403641</v>
      </c>
      <c r="G86" s="8">
        <f t="shared" si="5"/>
        <v>3.9842451035988597</v>
      </c>
    </row>
    <row r="87" spans="1:7" x14ac:dyDescent="0.25">
      <c r="A87">
        <v>1951</v>
      </c>
      <c r="B87" s="5">
        <v>25575</v>
      </c>
      <c r="C87">
        <v>152600</v>
      </c>
      <c r="D87">
        <v>20.684916666666666</v>
      </c>
      <c r="E87" s="8">
        <f t="shared" si="3"/>
        <v>0.16759501965923984</v>
      </c>
      <c r="F87" s="8">
        <f t="shared" si="4"/>
        <v>0.13554991262560068</v>
      </c>
      <c r="G87" s="8">
        <f t="shared" si="5"/>
        <v>3.8516065924603562</v>
      </c>
    </row>
    <row r="88" spans="1:7" x14ac:dyDescent="0.25">
      <c r="A88">
        <v>1952</v>
      </c>
      <c r="B88" s="5">
        <v>26716.666666666668</v>
      </c>
      <c r="C88">
        <v>161166.66666666666</v>
      </c>
      <c r="D88">
        <v>21.873500000000003</v>
      </c>
      <c r="E88" s="8">
        <f t="shared" si="3"/>
        <v>0.16577042399172701</v>
      </c>
      <c r="F88" s="8">
        <f t="shared" si="4"/>
        <v>0.13571975180972082</v>
      </c>
      <c r="G88" s="8">
        <f t="shared" si="5"/>
        <v>3.8666945644008899</v>
      </c>
    </row>
    <row r="89" spans="1:7" x14ac:dyDescent="0.25">
      <c r="A89">
        <v>1953</v>
      </c>
      <c r="B89" s="5">
        <v>27700</v>
      </c>
      <c r="C89">
        <v>167908.33333333334</v>
      </c>
      <c r="D89">
        <v>21.696749999999998</v>
      </c>
      <c r="E89" s="8">
        <f t="shared" si="3"/>
        <v>0.16497096630105712</v>
      </c>
      <c r="F89" s="8">
        <f t="shared" si="4"/>
        <v>0.12921782718745345</v>
      </c>
      <c r="G89" s="8">
        <f t="shared" si="5"/>
        <v>3.9599433835896769</v>
      </c>
    </row>
    <row r="90" spans="1:7" x14ac:dyDescent="0.25">
      <c r="A90">
        <v>1954</v>
      </c>
      <c r="B90" s="5">
        <v>27525</v>
      </c>
      <c r="C90">
        <v>174983.33333333334</v>
      </c>
      <c r="D90">
        <v>21.123499999999996</v>
      </c>
      <c r="E90" s="8">
        <f t="shared" si="3"/>
        <v>0.15730069530431467</v>
      </c>
      <c r="F90" s="8">
        <f t="shared" si="4"/>
        <v>0.12071721116296788</v>
      </c>
      <c r="G90" s="8">
        <f t="shared" si="5"/>
        <v>4.1626840156085674</v>
      </c>
    </row>
    <row r="91" spans="1:7" x14ac:dyDescent="0.25">
      <c r="A91">
        <v>1955</v>
      </c>
      <c r="B91" s="5">
        <v>27633.333333333332</v>
      </c>
      <c r="C91">
        <v>182966.66666666666</v>
      </c>
      <c r="D91">
        <v>20.629166666666666</v>
      </c>
      <c r="E91" s="8">
        <f t="shared" si="3"/>
        <v>0.15102933139005284</v>
      </c>
      <c r="F91" s="8">
        <f t="shared" si="4"/>
        <v>0.1127482237201676</v>
      </c>
      <c r="G91" s="8">
        <f t="shared" si="5"/>
        <v>4.3636363636363633</v>
      </c>
    </row>
    <row r="92" spans="1:7" x14ac:dyDescent="0.25">
      <c r="A92">
        <v>1956</v>
      </c>
      <c r="B92" s="5">
        <v>28016.666666666668</v>
      </c>
      <c r="C92">
        <v>187641.66666666666</v>
      </c>
      <c r="D92">
        <v>20.606416666666664</v>
      </c>
      <c r="E92" s="8">
        <f t="shared" si="3"/>
        <v>0.14930941066749567</v>
      </c>
      <c r="F92" s="8">
        <f t="shared" si="4"/>
        <v>0.10981791535284452</v>
      </c>
      <c r="G92" s="8">
        <f t="shared" si="5"/>
        <v>4.4353076470880604</v>
      </c>
    </row>
    <row r="93" spans="1:7" x14ac:dyDescent="0.25">
      <c r="A93">
        <v>1957</v>
      </c>
      <c r="B93" s="5">
        <v>28300</v>
      </c>
      <c r="C93">
        <v>193833.33333333334</v>
      </c>
      <c r="D93">
        <v>20.665166666666668</v>
      </c>
      <c r="E93" s="8">
        <f t="shared" si="3"/>
        <v>0.14600171969045572</v>
      </c>
      <c r="F93" s="8">
        <f t="shared" si="4"/>
        <v>0.10661306964746346</v>
      </c>
      <c r="G93" s="8">
        <f t="shared" si="5"/>
        <v>4.5365583016498121</v>
      </c>
    </row>
    <row r="94" spans="1:7" x14ac:dyDescent="0.25">
      <c r="A94">
        <v>1958</v>
      </c>
      <c r="B94" s="5">
        <v>28416.666666666668</v>
      </c>
      <c r="C94">
        <v>204175</v>
      </c>
      <c r="D94">
        <v>20.501000000000001</v>
      </c>
      <c r="E94" s="8">
        <f t="shared" si="3"/>
        <v>0.1391779927349904</v>
      </c>
      <c r="F94" s="8">
        <f t="shared" si="4"/>
        <v>0.1004089628994735</v>
      </c>
      <c r="G94" s="8">
        <f t="shared" si="5"/>
        <v>4.7547579947258312</v>
      </c>
    </row>
    <row r="95" spans="1:7" x14ac:dyDescent="0.25">
      <c r="A95">
        <v>1959</v>
      </c>
      <c r="B95" s="5">
        <v>28891.666666666668</v>
      </c>
      <c r="C95">
        <v>213566.66666666666</v>
      </c>
      <c r="D95">
        <v>20.544999999999998</v>
      </c>
      <c r="E95" s="8">
        <f t="shared" si="3"/>
        <v>0.13528172311534262</v>
      </c>
      <c r="F95" s="8">
        <f t="shared" si="4"/>
        <v>9.619946933041984E-2</v>
      </c>
      <c r="G95" s="8">
        <f t="shared" si="5"/>
        <v>4.9044231676892993</v>
      </c>
    </row>
    <row r="96" spans="1:7" x14ac:dyDescent="0.25">
      <c r="A96">
        <v>1960</v>
      </c>
      <c r="B96" s="5">
        <v>28975</v>
      </c>
      <c r="C96">
        <v>215216.66666666666</v>
      </c>
      <c r="D96">
        <v>19.863416666666666</v>
      </c>
      <c r="E96" s="8">
        <f t="shared" si="3"/>
        <v>0.13463176643692404</v>
      </c>
      <c r="F96" s="8">
        <f t="shared" si="4"/>
        <v>9.2294974057151702E-2</v>
      </c>
      <c r="G96" s="8">
        <f t="shared" si="5"/>
        <v>4.999991468464887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I26" sqref="I26"/>
    </sheetView>
  </sheetViews>
  <sheetFormatPr defaultRowHeight="15" x14ac:dyDescent="0.25"/>
  <cols>
    <col min="2" max="2" width="16.5703125" bestFit="1" customWidth="1"/>
    <col min="3" max="3" width="17.5703125" customWidth="1"/>
    <col min="4" max="4" width="14.5703125" customWidth="1"/>
  </cols>
  <sheetData>
    <row r="1" spans="1:4" ht="30" x14ac:dyDescent="0.25">
      <c r="A1" s="7" t="s">
        <v>8</v>
      </c>
      <c r="B1" s="1" t="s">
        <v>26</v>
      </c>
      <c r="C1" s="1" t="s">
        <v>27</v>
      </c>
      <c r="D1" s="1" t="s">
        <v>28</v>
      </c>
    </row>
    <row r="2" spans="1:4" x14ac:dyDescent="0.25">
      <c r="A2">
        <v>1863</v>
      </c>
      <c r="B2" s="10">
        <v>43.558756994880341</v>
      </c>
      <c r="C2" s="10">
        <v>126.08995347234189</v>
      </c>
      <c r="D2" s="10">
        <v>77.191686886802401</v>
      </c>
    </row>
    <row r="3" spans="1:4" x14ac:dyDescent="0.25">
      <c r="A3">
        <v>1864</v>
      </c>
      <c r="B3" s="10">
        <v>31.488778074633139</v>
      </c>
      <c r="C3" s="10">
        <v>107.66144880395746</v>
      </c>
      <c r="D3" s="10">
        <v>54.114553530068946</v>
      </c>
    </row>
    <row r="4" spans="1:4" x14ac:dyDescent="0.25">
      <c r="A4">
        <v>1865</v>
      </c>
      <c r="B4" s="10">
        <v>33.760602953513455</v>
      </c>
      <c r="C4" s="10">
        <v>97.868146234256855</v>
      </c>
      <c r="D4" s="10">
        <v>61.913382673278605</v>
      </c>
    </row>
    <row r="5" spans="1:4" x14ac:dyDescent="0.25">
      <c r="A5">
        <v>1866</v>
      </c>
      <c r="B5" s="10">
        <v>33.440102411617488</v>
      </c>
      <c r="C5" s="10">
        <v>86.597663286658701</v>
      </c>
      <c r="D5" s="10">
        <v>71.048162879987103</v>
      </c>
    </row>
    <row r="6" spans="1:4" x14ac:dyDescent="0.25">
      <c r="A6">
        <v>1867</v>
      </c>
      <c r="B6" s="10">
        <v>34.29838329144593</v>
      </c>
      <c r="C6" s="10">
        <v>83.801635322976281</v>
      </c>
      <c r="D6" s="10">
        <v>74.767867356109861</v>
      </c>
    </row>
    <row r="7" spans="1:4" x14ac:dyDescent="0.25">
      <c r="A7">
        <v>1868</v>
      </c>
      <c r="B7" s="10">
        <v>33.67886490430088</v>
      </c>
      <c r="C7" s="10">
        <v>77.709434975762036</v>
      </c>
      <c r="D7" s="10">
        <v>71.109726338860639</v>
      </c>
    </row>
    <row r="8" spans="1:4" x14ac:dyDescent="0.25">
      <c r="A8">
        <v>1869</v>
      </c>
      <c r="B8" s="10">
        <v>35.078642145950518</v>
      </c>
      <c r="C8" s="10">
        <v>76.629931552860441</v>
      </c>
      <c r="D8" s="10">
        <v>76.628112238912692</v>
      </c>
    </row>
    <row r="9" spans="1:4" x14ac:dyDescent="0.25">
      <c r="A9">
        <v>1870</v>
      </c>
      <c r="B9" s="10">
        <v>35.879641604667903</v>
      </c>
      <c r="C9" s="10">
        <v>74.680130114761013</v>
      </c>
      <c r="D9" s="10">
        <v>79.627734515632483</v>
      </c>
    </row>
    <row r="10" spans="1:4" x14ac:dyDescent="0.25">
      <c r="A10">
        <v>1871</v>
      </c>
      <c r="B10" s="10">
        <v>34.882163183956933</v>
      </c>
      <c r="C10" s="10">
        <v>71.992245713939539</v>
      </c>
      <c r="D10" s="10">
        <v>75.112316797839867</v>
      </c>
    </row>
    <row r="11" spans="1:4" x14ac:dyDescent="0.25">
      <c r="A11">
        <v>1872</v>
      </c>
      <c r="B11" s="10">
        <v>35.348199749609932</v>
      </c>
      <c r="C11" s="10">
        <v>68.833979381443299</v>
      </c>
      <c r="D11" s="10">
        <v>77.720552721204569</v>
      </c>
    </row>
    <row r="12" spans="1:4" x14ac:dyDescent="0.25">
      <c r="A12">
        <v>1873</v>
      </c>
      <c r="B12" s="10">
        <v>35.774172376818719</v>
      </c>
      <c r="C12" s="10">
        <v>68.448724746339408</v>
      </c>
      <c r="D12" s="10">
        <v>79.196677457197623</v>
      </c>
    </row>
    <row r="13" spans="1:4" x14ac:dyDescent="0.25">
      <c r="A13">
        <v>1874</v>
      </c>
      <c r="B13" s="10">
        <v>36.48131778052219</v>
      </c>
      <c r="C13" s="10">
        <v>69.56754552531747</v>
      </c>
      <c r="D13" s="10">
        <v>81.598399860857455</v>
      </c>
    </row>
    <row r="14" spans="1:4" x14ac:dyDescent="0.25">
      <c r="A14">
        <v>1875</v>
      </c>
      <c r="B14" s="10">
        <v>35.902362433548554</v>
      </c>
      <c r="C14" s="10">
        <v>66.141500277315586</v>
      </c>
      <c r="D14" s="10">
        <v>76.544233424375435</v>
      </c>
    </row>
    <row r="15" spans="1:4" x14ac:dyDescent="0.25">
      <c r="A15">
        <v>1876</v>
      </c>
      <c r="B15" s="10">
        <v>37.184494575138807</v>
      </c>
      <c r="C15" s="10">
        <v>67.992124170504098</v>
      </c>
      <c r="D15" s="10">
        <v>80.656658540410305</v>
      </c>
    </row>
    <row r="16" spans="1:4" x14ac:dyDescent="0.25">
      <c r="A16">
        <v>1877</v>
      </c>
      <c r="B16" s="10">
        <v>36.986270488454103</v>
      </c>
      <c r="C16" s="10">
        <v>67.489824083653332</v>
      </c>
      <c r="D16" s="10">
        <v>80.632981690490411</v>
      </c>
    </row>
    <row r="17" spans="1:4" x14ac:dyDescent="0.25">
      <c r="A17">
        <v>1878</v>
      </c>
      <c r="B17" s="10">
        <v>35.936451171545848</v>
      </c>
      <c r="C17" s="10">
        <v>69.682082525616167</v>
      </c>
      <c r="D17" s="10">
        <v>77.289548761878081</v>
      </c>
    </row>
    <row r="18" spans="1:4" x14ac:dyDescent="0.25">
      <c r="A18">
        <v>1879</v>
      </c>
      <c r="B18" s="10">
        <v>30.465546305854048</v>
      </c>
      <c r="C18" s="10">
        <v>67.831231274925429</v>
      </c>
      <c r="D18" s="10">
        <v>56.450174753006578</v>
      </c>
    </row>
    <row r="19" spans="1:4" x14ac:dyDescent="0.25">
      <c r="A19">
        <v>1880</v>
      </c>
      <c r="B19" s="10">
        <v>30.678317243046276</v>
      </c>
      <c r="C19" s="10">
        <v>58.55345204272038</v>
      </c>
      <c r="D19" s="10">
        <v>57.546030926885003</v>
      </c>
    </row>
    <row r="20" spans="1:4" x14ac:dyDescent="0.25">
      <c r="A20">
        <v>1881</v>
      </c>
      <c r="B20" s="10">
        <v>27.585471527835402</v>
      </c>
      <c r="C20" s="10">
        <v>52.835888005626231</v>
      </c>
      <c r="D20" s="10">
        <v>47.024229213726912</v>
      </c>
    </row>
    <row r="21" spans="1:4" x14ac:dyDescent="0.25">
      <c r="A21">
        <v>1882</v>
      </c>
      <c r="B21" s="10">
        <v>28.16964070530635</v>
      </c>
      <c r="C21" s="10">
        <v>51.786674905780814</v>
      </c>
      <c r="D21" s="10">
        <v>48.381857343804946</v>
      </c>
    </row>
    <row r="22" spans="1:4" x14ac:dyDescent="0.25">
      <c r="A22">
        <v>1883</v>
      </c>
      <c r="B22" s="10">
        <v>29.895726252128586</v>
      </c>
      <c r="C22" s="10">
        <v>52.009701831268472</v>
      </c>
      <c r="D22" s="10">
        <v>52.864071208842475</v>
      </c>
    </row>
    <row r="23" spans="1:4" x14ac:dyDescent="0.25">
      <c r="A23">
        <v>1884</v>
      </c>
      <c r="B23" s="10">
        <v>32.369987019182958</v>
      </c>
      <c r="C23" s="10">
        <v>54.898276397538602</v>
      </c>
      <c r="D23" s="10">
        <v>59.936759842337651</v>
      </c>
    </row>
    <row r="24" spans="1:4" x14ac:dyDescent="0.25">
      <c r="A24">
        <v>1885</v>
      </c>
      <c r="B24" s="10">
        <v>29.936924304210166</v>
      </c>
      <c r="C24" s="10">
        <v>54.655652533135125</v>
      </c>
      <c r="D24" s="10">
        <v>51.072912396079438</v>
      </c>
    </row>
    <row r="25" spans="1:4" x14ac:dyDescent="0.25">
      <c r="A25">
        <v>1886</v>
      </c>
      <c r="B25" s="10">
        <v>30.729500061425458</v>
      </c>
      <c r="C25" s="10">
        <v>51.589549590867122</v>
      </c>
      <c r="D25" s="10">
        <v>52.110345111153755</v>
      </c>
    </row>
    <row r="26" spans="1:4" x14ac:dyDescent="0.25">
      <c r="A26">
        <v>1887</v>
      </c>
      <c r="B26" s="10">
        <v>30.572909320071162</v>
      </c>
      <c r="C26" s="10">
        <v>49.420651576965327</v>
      </c>
      <c r="D26" s="10">
        <v>48.8617694523343</v>
      </c>
    </row>
    <row r="27" spans="1:4" x14ac:dyDescent="0.25">
      <c r="A27">
        <v>1888</v>
      </c>
      <c r="B27" s="10">
        <v>30.818342505513556</v>
      </c>
      <c r="C27" s="10">
        <v>49.403109896913868</v>
      </c>
      <c r="D27" s="10">
        <v>49.049041058375551</v>
      </c>
    </row>
    <row r="28" spans="1:4" x14ac:dyDescent="0.25">
      <c r="A28">
        <v>1889</v>
      </c>
      <c r="B28" s="10">
        <v>29.792517025326283</v>
      </c>
      <c r="C28" s="10">
        <v>47.114375881749133</v>
      </c>
      <c r="D28" s="10">
        <v>45.598383812283835</v>
      </c>
    </row>
    <row r="29" spans="1:4" x14ac:dyDescent="0.25">
      <c r="A29">
        <v>1890</v>
      </c>
      <c r="B29" s="10">
        <v>30.522955505163512</v>
      </c>
      <c r="C29" s="10">
        <v>46.247745866349419</v>
      </c>
      <c r="D29" s="10">
        <v>47.228456450999126</v>
      </c>
    </row>
    <row r="30" spans="1:4" x14ac:dyDescent="0.25">
      <c r="A30">
        <v>1891</v>
      </c>
      <c r="B30" s="10">
        <v>31.719221497937149</v>
      </c>
      <c r="C30" s="10">
        <v>47.996825325851241</v>
      </c>
      <c r="D30" s="10">
        <v>50.025733428026939</v>
      </c>
    </row>
    <row r="31" spans="1:4" x14ac:dyDescent="0.25">
      <c r="A31">
        <v>1892</v>
      </c>
      <c r="B31" s="10">
        <v>28.941165695182459</v>
      </c>
      <c r="C31" s="10">
        <v>45.393633412106105</v>
      </c>
      <c r="D31" s="10">
        <v>43.448042346957848</v>
      </c>
    </row>
    <row r="32" spans="1:4" x14ac:dyDescent="0.25">
      <c r="A32">
        <v>1893</v>
      </c>
      <c r="B32" s="10">
        <v>32.019486739643391</v>
      </c>
      <c r="C32" s="10">
        <v>48.454373901220649</v>
      </c>
      <c r="D32" s="10">
        <v>53.055457435535146</v>
      </c>
    </row>
    <row r="33" spans="1:4" x14ac:dyDescent="0.25">
      <c r="A33">
        <v>1894</v>
      </c>
      <c r="B33" s="10">
        <v>29.262416951482368</v>
      </c>
      <c r="C33" s="10">
        <v>48.801512309444476</v>
      </c>
      <c r="D33" s="10">
        <v>44.939348654361375</v>
      </c>
    </row>
    <row r="34" spans="1:4" x14ac:dyDescent="0.25">
      <c r="A34">
        <v>1895</v>
      </c>
      <c r="B34" s="10">
        <v>28.445841339982419</v>
      </c>
      <c r="C34" s="10">
        <v>46.352671283334409</v>
      </c>
      <c r="D34" s="10">
        <v>43.330032759946491</v>
      </c>
    </row>
    <row r="35" spans="1:4" x14ac:dyDescent="0.25">
      <c r="A35">
        <v>1896</v>
      </c>
      <c r="B35" s="10">
        <v>27.801284971959646</v>
      </c>
      <c r="C35" s="10">
        <v>43.290616565075069</v>
      </c>
      <c r="D35" s="10">
        <v>45.913992507075122</v>
      </c>
    </row>
    <row r="36" spans="1:4" x14ac:dyDescent="0.25">
      <c r="A36">
        <v>1897</v>
      </c>
      <c r="B36" s="10">
        <v>27.008414416760584</v>
      </c>
      <c r="C36" s="10">
        <v>45.896401423025935</v>
      </c>
      <c r="D36" s="10">
        <v>40.341740761916576</v>
      </c>
    </row>
    <row r="37" spans="1:4" x14ac:dyDescent="0.25">
      <c r="A37">
        <v>1898</v>
      </c>
      <c r="B37" s="10">
        <v>24.008723689089731</v>
      </c>
      <c r="C37" s="10">
        <v>41.633290624205742</v>
      </c>
      <c r="D37" s="10">
        <v>34.122007411885605</v>
      </c>
    </row>
    <row r="38" spans="1:4" x14ac:dyDescent="0.25">
      <c r="A38">
        <v>1899</v>
      </c>
      <c r="B38" s="10">
        <v>20.115107051979322</v>
      </c>
      <c r="C38" s="10">
        <v>36.027536796365553</v>
      </c>
      <c r="D38" s="10">
        <v>26.767190073396009</v>
      </c>
    </row>
    <row r="39" spans="1:4" x14ac:dyDescent="0.25">
      <c r="A39">
        <v>1900</v>
      </c>
      <c r="B39" s="10">
        <v>20.490493239911441</v>
      </c>
      <c r="C39" s="10">
        <v>36.583030997666178</v>
      </c>
      <c r="D39" s="10">
        <v>27.973829932111794</v>
      </c>
    </row>
    <row r="40" spans="1:4" x14ac:dyDescent="0.25">
      <c r="A40">
        <v>1901</v>
      </c>
      <c r="B40" s="10">
        <v>18.718742897614657</v>
      </c>
      <c r="C40" s="10">
        <v>34.175437896731836</v>
      </c>
      <c r="D40" s="10">
        <v>24.997382526002397</v>
      </c>
    </row>
    <row r="41" spans="1:4" x14ac:dyDescent="0.25">
      <c r="A41">
        <v>1902</v>
      </c>
      <c r="B41" s="10">
        <v>19.710705462279623</v>
      </c>
      <c r="C41" s="10">
        <v>35.057109942114536</v>
      </c>
      <c r="D41" s="10">
        <v>26.507444621354516</v>
      </c>
    </row>
    <row r="42" spans="1:4" x14ac:dyDescent="0.25">
      <c r="A42">
        <v>1903</v>
      </c>
      <c r="B42" s="10">
        <v>20.450187571527305</v>
      </c>
      <c r="C42" s="10">
        <v>35.434017031170164</v>
      </c>
      <c r="D42" s="10">
        <v>28.183311982505472</v>
      </c>
    </row>
    <row r="43" spans="1:4" x14ac:dyDescent="0.25">
      <c r="A43">
        <v>1904</v>
      </c>
      <c r="B43" s="10">
        <v>20.267701764531161</v>
      </c>
      <c r="C43" s="10">
        <v>35.32665111509386</v>
      </c>
      <c r="D43" s="10">
        <v>27.895146922347781</v>
      </c>
    </row>
    <row r="44" spans="1:4" x14ac:dyDescent="0.25">
      <c r="A44">
        <v>1905</v>
      </c>
      <c r="B44" s="10">
        <v>19.198898005760523</v>
      </c>
      <c r="C44" s="10">
        <v>33.979237484017041</v>
      </c>
      <c r="D44" s="10">
        <v>26.017008000991225</v>
      </c>
    </row>
    <row r="45" spans="1:4" x14ac:dyDescent="0.25">
      <c r="A45">
        <v>1906</v>
      </c>
      <c r="B45" s="10">
        <v>19.157879239919488</v>
      </c>
      <c r="C45" s="10">
        <v>33.353410034831924</v>
      </c>
      <c r="D45" s="10">
        <v>26.196101921636171</v>
      </c>
    </row>
    <row r="46" spans="1:4" x14ac:dyDescent="0.25">
      <c r="A46">
        <v>1907</v>
      </c>
      <c r="B46" s="10">
        <v>18.924129189626708</v>
      </c>
      <c r="C46" s="10">
        <v>32.36494966002865</v>
      </c>
      <c r="D46" s="10">
        <v>25.912830946702019</v>
      </c>
    </row>
    <row r="47" spans="1:4" x14ac:dyDescent="0.25">
      <c r="A47">
        <v>1908</v>
      </c>
      <c r="B47" s="10">
        <v>19.139209902520797</v>
      </c>
      <c r="C47" s="10">
        <v>33.834609956299914</v>
      </c>
      <c r="D47" s="10">
        <v>26.345430336618424</v>
      </c>
    </row>
    <row r="48" spans="1:4" x14ac:dyDescent="0.25">
      <c r="A48">
        <v>1909</v>
      </c>
      <c r="B48" s="10">
        <v>18.413473014917123</v>
      </c>
      <c r="C48" s="10">
        <v>32.575585088569468</v>
      </c>
      <c r="D48" s="10">
        <v>24.882565476211706</v>
      </c>
    </row>
    <row r="49" spans="1:4" x14ac:dyDescent="0.25">
      <c r="A49">
        <v>1910</v>
      </c>
      <c r="B49" s="10">
        <v>18.703042703952104</v>
      </c>
      <c r="C49" s="10">
        <v>32.07688456484167</v>
      </c>
      <c r="D49" s="10">
        <v>25.505860655545693</v>
      </c>
    </row>
    <row r="50" spans="1:4" x14ac:dyDescent="0.25">
      <c r="A50">
        <v>1911</v>
      </c>
      <c r="B50" s="10">
        <v>18.61817275445777</v>
      </c>
      <c r="C50" s="10">
        <v>32.406886950049412</v>
      </c>
      <c r="D50" s="10">
        <v>25.184985421601041</v>
      </c>
    </row>
    <row r="51" spans="1:4" x14ac:dyDescent="0.25">
      <c r="A51">
        <v>1912</v>
      </c>
      <c r="B51" s="10">
        <v>18.269573892417476</v>
      </c>
      <c r="C51" s="10">
        <v>31.382405529280522</v>
      </c>
      <c r="D51" s="10">
        <v>24.607521174158407</v>
      </c>
    </row>
    <row r="52" spans="1:4" x14ac:dyDescent="0.25">
      <c r="A52">
        <v>1913</v>
      </c>
      <c r="B52" s="10">
        <v>18.534772382150091</v>
      </c>
      <c r="C52" s="10">
        <v>31.324815255425193</v>
      </c>
      <c r="D52" s="10">
        <v>25.118932151790617</v>
      </c>
    </row>
    <row r="53" spans="1:4" x14ac:dyDescent="0.25">
      <c r="A53">
        <v>1914</v>
      </c>
      <c r="B53" s="10">
        <v>17.851244592604321</v>
      </c>
      <c r="C53" s="10">
        <v>29.970220066209798</v>
      </c>
      <c r="D53" s="10">
        <v>23.934768771301268</v>
      </c>
    </row>
    <row r="54" spans="1:4" x14ac:dyDescent="0.25">
      <c r="A54">
        <v>1915</v>
      </c>
      <c r="B54" s="10">
        <v>17.848586156717477</v>
      </c>
      <c r="C54" s="10">
        <v>29.68210518539447</v>
      </c>
      <c r="D54" s="10">
        <v>23.866970645060032</v>
      </c>
    </row>
    <row r="55" spans="1:4" x14ac:dyDescent="0.25">
      <c r="A55">
        <v>1916</v>
      </c>
      <c r="B55" s="10">
        <v>15.102376212655996</v>
      </c>
      <c r="C55" s="10">
        <v>25.362407880925147</v>
      </c>
      <c r="D55" s="10">
        <v>19.185279981902813</v>
      </c>
    </row>
    <row r="56" spans="1:4" x14ac:dyDescent="0.25">
      <c r="A56">
        <v>1917</v>
      </c>
      <c r="B56" s="10">
        <v>13.495998810588269</v>
      </c>
      <c r="C56" s="10">
        <v>22.8439603417212</v>
      </c>
      <c r="D56" s="10">
        <v>17.177651386855839</v>
      </c>
    </row>
    <row r="57" spans="1:4" x14ac:dyDescent="0.25">
      <c r="A57">
        <v>1918</v>
      </c>
      <c r="B57" s="10">
        <v>12.257151234800959</v>
      </c>
      <c r="C57" s="10">
        <v>20.448735620148604</v>
      </c>
      <c r="D57" s="10">
        <v>16.015213432319779</v>
      </c>
    </row>
    <row r="58" spans="1:4" x14ac:dyDescent="0.25">
      <c r="A58">
        <v>1919</v>
      </c>
      <c r="B58" s="10">
        <v>11.130148936765378</v>
      </c>
      <c r="C58" s="10">
        <v>19.535712747710559</v>
      </c>
      <c r="D58" s="10">
        <v>14.825548682135395</v>
      </c>
    </row>
    <row r="59" spans="1:4" x14ac:dyDescent="0.25">
      <c r="A59">
        <v>1920</v>
      </c>
      <c r="B59" s="10">
        <v>11.200062636544912</v>
      </c>
      <c r="C59" s="10">
        <v>17.545723302088295</v>
      </c>
      <c r="D59" s="10">
        <v>15.274309311644668</v>
      </c>
    </row>
    <row r="60" spans="1:4" x14ac:dyDescent="0.25">
      <c r="A60">
        <v>1921</v>
      </c>
      <c r="B60" s="10">
        <v>13.628569097501483</v>
      </c>
      <c r="C60" s="10">
        <v>21.312720884010879</v>
      </c>
      <c r="D60" s="10">
        <v>18.459170827194392</v>
      </c>
    </row>
    <row r="61" spans="1:4" x14ac:dyDescent="0.25">
      <c r="A61">
        <v>1922</v>
      </c>
      <c r="B61" s="10">
        <v>13.756662920572335</v>
      </c>
      <c r="C61" s="10">
        <v>23.191948601581654</v>
      </c>
      <c r="D61" s="10">
        <v>17.444346866460648</v>
      </c>
    </row>
    <row r="62" spans="1:4" x14ac:dyDescent="0.25">
      <c r="A62">
        <v>1923</v>
      </c>
      <c r="B62" s="10">
        <v>13.368088886798043</v>
      </c>
      <c r="C62" s="10">
        <v>22.31145802678838</v>
      </c>
      <c r="D62" s="10">
        <v>17.009455921489359</v>
      </c>
    </row>
    <row r="63" spans="1:4" x14ac:dyDescent="0.25">
      <c r="A63">
        <v>1924</v>
      </c>
      <c r="B63" s="10">
        <v>12.923227279154906</v>
      </c>
      <c r="C63" s="10">
        <v>22.310473114428039</v>
      </c>
      <c r="D63" s="10">
        <v>15.88602960142326</v>
      </c>
    </row>
    <row r="64" spans="1:4" x14ac:dyDescent="0.25">
      <c r="A64">
        <v>1925</v>
      </c>
      <c r="B64" s="10">
        <v>12.196996878508989</v>
      </c>
      <c r="C64" s="10">
        <v>21.331800929411308</v>
      </c>
      <c r="D64" s="10">
        <v>14.908665865266366</v>
      </c>
    </row>
    <row r="65" spans="1:4" x14ac:dyDescent="0.25">
      <c r="A65">
        <v>1926</v>
      </c>
      <c r="B65" s="10">
        <v>12.203365004947141</v>
      </c>
      <c r="C65" s="10">
        <v>20.941508988621312</v>
      </c>
      <c r="D65" s="10">
        <v>14.956918029320102</v>
      </c>
    </row>
    <row r="66" spans="1:4" x14ac:dyDescent="0.25">
      <c r="A66">
        <v>1927</v>
      </c>
      <c r="B66" s="10">
        <v>12.187009805867088</v>
      </c>
      <c r="C66" s="10">
        <v>21.034635480464612</v>
      </c>
      <c r="D66" s="10">
        <v>14.866723094740239</v>
      </c>
    </row>
    <row r="67" spans="1:4" x14ac:dyDescent="0.25">
      <c r="A67">
        <v>1928</v>
      </c>
      <c r="B67" s="10">
        <v>12.526161296739517</v>
      </c>
      <c r="C67" s="10">
        <v>21.201157987273682</v>
      </c>
      <c r="D67" s="10">
        <v>15.760891945018447</v>
      </c>
    </row>
    <row r="68" spans="1:4" x14ac:dyDescent="0.25">
      <c r="A68">
        <v>1929</v>
      </c>
      <c r="B68" s="10">
        <v>13.097307354734808</v>
      </c>
      <c r="C68" s="10">
        <v>21.687236647233668</v>
      </c>
      <c r="D68" s="10">
        <v>16.640042396345454</v>
      </c>
    </row>
    <row r="69" spans="1:4" x14ac:dyDescent="0.25">
      <c r="A69">
        <v>1930</v>
      </c>
      <c r="B69" s="10">
        <v>13.32983291729831</v>
      </c>
      <c r="C69" s="10">
        <v>22.986961905956026</v>
      </c>
      <c r="D69" s="10">
        <v>16.67972559405943</v>
      </c>
    </row>
    <row r="70" spans="1:4" x14ac:dyDescent="0.25">
      <c r="A70">
        <v>1931</v>
      </c>
      <c r="B70" s="10">
        <v>13.114244492342969</v>
      </c>
      <c r="C70" s="10">
        <v>24.112523259429736</v>
      </c>
      <c r="D70" s="10">
        <v>16.33071360612373</v>
      </c>
    </row>
    <row r="71" spans="1:4" x14ac:dyDescent="0.25">
      <c r="A71">
        <v>1932</v>
      </c>
      <c r="B71" s="10">
        <v>14.663315347734956</v>
      </c>
      <c r="C71" s="10">
        <v>28.068399012151957</v>
      </c>
      <c r="D71" s="10">
        <v>18.783943313846187</v>
      </c>
    </row>
    <row r="72" spans="1:4" x14ac:dyDescent="0.25">
      <c r="A72">
        <v>1933</v>
      </c>
      <c r="B72" s="10">
        <v>13.693608649959391</v>
      </c>
      <c r="C72" s="10">
        <v>30.486448434852232</v>
      </c>
      <c r="D72" s="10">
        <v>17.029536282540093</v>
      </c>
    </row>
    <row r="73" spans="1:4" x14ac:dyDescent="0.25">
      <c r="A73">
        <v>1934</v>
      </c>
      <c r="B73" s="10">
        <v>12.555787078952733</v>
      </c>
      <c r="C73" s="10">
        <v>33.886720007082147</v>
      </c>
      <c r="D73" s="10">
        <v>15.055858074135614</v>
      </c>
    </row>
    <row r="74" spans="1:4" x14ac:dyDescent="0.25">
      <c r="A74">
        <v>1935</v>
      </c>
      <c r="B74" s="10">
        <v>11.843023299316432</v>
      </c>
      <c r="C74" s="10">
        <v>36.411647412162012</v>
      </c>
      <c r="D74" s="10">
        <v>13.706298439052492</v>
      </c>
    </row>
    <row r="75" spans="1:4" x14ac:dyDescent="0.25">
      <c r="A75">
        <v>1936</v>
      </c>
      <c r="B75" s="10">
        <v>10.207772419992853</v>
      </c>
      <c r="C75" s="10">
        <v>22.632494063717516</v>
      </c>
      <c r="D75" s="10">
        <v>11.485672275721043</v>
      </c>
    </row>
    <row r="76" spans="1:4" x14ac:dyDescent="0.25">
      <c r="A76">
        <v>1937</v>
      </c>
      <c r="B76" s="10">
        <v>10.776551999503061</v>
      </c>
      <c r="C76" s="10">
        <v>24.065224349642513</v>
      </c>
      <c r="D76" s="10">
        <v>12.223485942002874</v>
      </c>
    </row>
    <row r="77" spans="1:4" x14ac:dyDescent="0.25">
      <c r="A77">
        <v>1938</v>
      </c>
      <c r="B77" s="10">
        <v>10.510090940248329</v>
      </c>
      <c r="C77" s="10">
        <v>25.110849266048724</v>
      </c>
      <c r="D77" s="10">
        <v>11.864755059735458</v>
      </c>
    </row>
    <row r="78" spans="1:4" x14ac:dyDescent="0.25">
      <c r="A78">
        <v>1939</v>
      </c>
      <c r="B78" s="10">
        <v>9.6409672491128564</v>
      </c>
      <c r="C78" s="10">
        <v>24.779436094884559</v>
      </c>
      <c r="D78" s="10">
        <v>10.771261385192519</v>
      </c>
    </row>
    <row r="79" spans="1:4" x14ac:dyDescent="0.25">
      <c r="A79">
        <v>1940</v>
      </c>
      <c r="B79" s="10">
        <v>8.9001897167969304</v>
      </c>
      <c r="C79" s="10">
        <v>23.79603654864416</v>
      </c>
      <c r="D79" s="10">
        <v>9.8637626287137508</v>
      </c>
    </row>
    <row r="80" spans="1:4" x14ac:dyDescent="0.25">
      <c r="A80">
        <v>1941</v>
      </c>
      <c r="B80" s="10">
        <v>8.3813665937851312</v>
      </c>
      <c r="C80" s="10">
        <v>22.165116588144311</v>
      </c>
      <c r="D80" s="10">
        <v>9.2254330273980596</v>
      </c>
    </row>
    <row r="81" spans="1:4" x14ac:dyDescent="0.25">
      <c r="A81">
        <v>1942</v>
      </c>
      <c r="B81" s="10">
        <v>6.82418448243111</v>
      </c>
      <c r="C81" s="10">
        <v>25.421722165602645</v>
      </c>
      <c r="D81" s="10">
        <v>7.3809326559578405</v>
      </c>
    </row>
    <row r="82" spans="1:4" x14ac:dyDescent="0.25">
      <c r="A82">
        <v>1943</v>
      </c>
      <c r="B82" s="10">
        <v>6.1356336276202672</v>
      </c>
      <c r="C82" s="10">
        <v>27.741370272109727</v>
      </c>
      <c r="D82" s="10">
        <v>6.5819371080089004</v>
      </c>
    </row>
    <row r="83" spans="1:4" x14ac:dyDescent="0.25">
      <c r="A83">
        <v>1944</v>
      </c>
      <c r="B83" s="10">
        <v>5.5553902964266637</v>
      </c>
      <c r="C83" s="10">
        <v>26.99831582029379</v>
      </c>
      <c r="D83" s="10">
        <v>5.9266990167898905</v>
      </c>
    </row>
    <row r="84" spans="1:4" x14ac:dyDescent="0.25">
      <c r="A84">
        <v>1945</v>
      </c>
      <c r="B84" s="10">
        <v>5.1424290310228367</v>
      </c>
      <c r="C84" s="10">
        <v>24.647533855347756</v>
      </c>
      <c r="D84" s="10">
        <v>5.4617269391214265</v>
      </c>
    </row>
    <row r="85" spans="1:4" x14ac:dyDescent="0.25">
      <c r="A85">
        <v>1946</v>
      </c>
      <c r="B85" s="10">
        <v>6.0692787717110548</v>
      </c>
      <c r="C85" s="10">
        <v>22.449419701263722</v>
      </c>
      <c r="D85" s="10">
        <v>6.5146230089096067</v>
      </c>
    </row>
    <row r="86" spans="1:4" x14ac:dyDescent="0.25">
      <c r="A86">
        <v>1947</v>
      </c>
      <c r="B86" s="10">
        <v>6.1294605809128635</v>
      </c>
      <c r="C86" s="10">
        <v>19.681002396901906</v>
      </c>
      <c r="D86" s="10">
        <v>6.5892440501867906</v>
      </c>
    </row>
    <row r="87" spans="1:4" x14ac:dyDescent="0.25">
      <c r="A87">
        <v>1948</v>
      </c>
      <c r="B87" s="10">
        <v>6.4343162808822072</v>
      </c>
      <c r="C87" s="10">
        <v>18.821075773003585</v>
      </c>
      <c r="D87" s="10">
        <v>6.9455306789083515</v>
      </c>
    </row>
    <row r="88" spans="1:4" x14ac:dyDescent="0.25">
      <c r="A88">
        <v>1949</v>
      </c>
      <c r="B88" s="10">
        <v>6.576235583880921</v>
      </c>
      <c r="C88" s="10">
        <v>19.190269546675822</v>
      </c>
      <c r="D88" s="10">
        <v>7.1202706344060545</v>
      </c>
    </row>
    <row r="89" spans="1:4" x14ac:dyDescent="0.25">
      <c r="A89">
        <v>1950</v>
      </c>
      <c r="B89" s="10">
        <v>6.5086208833634087</v>
      </c>
      <c r="C89" s="10">
        <v>16.772154666194321</v>
      </c>
      <c r="D89" s="10">
        <v>7.0691556064923846</v>
      </c>
    </row>
    <row r="90" spans="1:4" x14ac:dyDescent="0.25">
      <c r="A90">
        <v>1951</v>
      </c>
      <c r="B90" s="10">
        <v>6.4923218701916792</v>
      </c>
      <c r="C90" s="10">
        <v>16.04548600712835</v>
      </c>
      <c r="D90" s="10">
        <v>7.0634414271728492</v>
      </c>
    </row>
    <row r="91" spans="1:4" x14ac:dyDescent="0.25">
      <c r="A91">
        <v>1952</v>
      </c>
      <c r="B91" s="10">
        <v>6.5282918051935477</v>
      </c>
      <c r="C91" s="10">
        <v>15.414190279874415</v>
      </c>
      <c r="D91" s="10">
        <v>7.1120080304841808</v>
      </c>
    </row>
    <row r="92" spans="1:4" x14ac:dyDescent="0.25">
      <c r="A92">
        <v>1953</v>
      </c>
      <c r="B92" s="10">
        <v>6.7287850682846928</v>
      </c>
      <c r="C92" s="10">
        <v>15.442147996793326</v>
      </c>
      <c r="D92" s="10">
        <v>7.3399892001002147</v>
      </c>
    </row>
    <row r="93" spans="1:4" x14ac:dyDescent="0.25">
      <c r="A93">
        <v>1954</v>
      </c>
      <c r="B93" s="10">
        <v>6.97735884531052</v>
      </c>
      <c r="C93" s="10">
        <v>15.91511339385884</v>
      </c>
      <c r="D93" s="10">
        <v>7.6350086460782025</v>
      </c>
    </row>
    <row r="94" spans="1:4" x14ac:dyDescent="0.25">
      <c r="A94">
        <v>1955</v>
      </c>
      <c r="B94" s="10">
        <v>6.9766232765636884</v>
      </c>
      <c r="C94" s="10">
        <v>14.616036185769051</v>
      </c>
      <c r="D94" s="10">
        <v>7.6147401001951787</v>
      </c>
    </row>
    <row r="95" spans="1:4" x14ac:dyDescent="0.25">
      <c r="A95">
        <v>1956</v>
      </c>
      <c r="B95" s="10">
        <v>7.1979518577690556</v>
      </c>
      <c r="C95" s="10">
        <v>14.37430988438973</v>
      </c>
      <c r="D95" s="10">
        <v>7.8814325783856578</v>
      </c>
    </row>
    <row r="96" spans="1:4" x14ac:dyDescent="0.25">
      <c r="A96">
        <v>1957</v>
      </c>
      <c r="B96" s="10">
        <v>7.5448206245731093</v>
      </c>
      <c r="C96" s="10">
        <v>14.591303225976231</v>
      </c>
      <c r="D96" s="10">
        <v>8.3091406471111764</v>
      </c>
    </row>
    <row r="97" spans="1:4" x14ac:dyDescent="0.25">
      <c r="A97">
        <v>1958</v>
      </c>
      <c r="B97" s="10">
        <v>7.5070099089135383</v>
      </c>
      <c r="C97" s="10">
        <v>14.62590125708495</v>
      </c>
      <c r="D97" s="10">
        <v>8.2578535691264801</v>
      </c>
    </row>
    <row r="98" spans="1:4" x14ac:dyDescent="0.25">
      <c r="A98">
        <v>1959</v>
      </c>
      <c r="B98" s="10">
        <v>7.7672036423443735</v>
      </c>
      <c r="C98" s="10">
        <v>14.033498132661448</v>
      </c>
      <c r="D98" s="10">
        <v>8.6110974889624448</v>
      </c>
    </row>
    <row r="99" spans="1:4" x14ac:dyDescent="0.25">
      <c r="A99">
        <v>1960</v>
      </c>
      <c r="B99" s="10">
        <v>7.9694592164215097</v>
      </c>
      <c r="C99" s="10">
        <v>14.25154361552217</v>
      </c>
      <c r="D99" s="10">
        <v>8.8850071159950712</v>
      </c>
    </row>
    <row r="100" spans="1:4" x14ac:dyDescent="0.25">
      <c r="A100">
        <v>1961</v>
      </c>
      <c r="B100" s="10">
        <v>7.8743986799943544</v>
      </c>
      <c r="C100" s="10">
        <v>14.197620936971253</v>
      </c>
      <c r="D100" s="10">
        <v>8.7633768208730096</v>
      </c>
    </row>
    <row r="101" spans="1:4" x14ac:dyDescent="0.25">
      <c r="A101">
        <v>1962</v>
      </c>
      <c r="B101" s="10">
        <v>7.9360062268308429</v>
      </c>
      <c r="C101" s="10">
        <v>13.377112778028808</v>
      </c>
      <c r="D101" s="10">
        <v>8.9268403502579954</v>
      </c>
    </row>
    <row r="102" spans="1:4" x14ac:dyDescent="0.25">
      <c r="A102">
        <v>1963</v>
      </c>
      <c r="B102" s="10">
        <v>7.9585915247412462</v>
      </c>
      <c r="C102" s="10">
        <v>12.51968847158744</v>
      </c>
      <c r="D102" s="10">
        <v>8.9828083189100649</v>
      </c>
    </row>
    <row r="103" spans="1:4" x14ac:dyDescent="0.25">
      <c r="A103">
        <v>1964</v>
      </c>
      <c r="B103" s="10">
        <v>7.9154073369267985</v>
      </c>
      <c r="C103" s="10">
        <v>12.283278108137827</v>
      </c>
      <c r="D103" s="10">
        <v>8.8718787138866801</v>
      </c>
    </row>
    <row r="104" spans="1:4" x14ac:dyDescent="0.25">
      <c r="A104">
        <v>1965</v>
      </c>
      <c r="B104" s="10">
        <v>7.9524493838977941</v>
      </c>
      <c r="C104" s="10">
        <v>11.590763975244734</v>
      </c>
      <c r="D104" s="10">
        <v>8.9879430654826304</v>
      </c>
    </row>
    <row r="105" spans="1:4" x14ac:dyDescent="0.25">
      <c r="A105">
        <v>1966</v>
      </c>
      <c r="B105" s="10">
        <v>7.8217026308162447</v>
      </c>
      <c r="C105" s="10">
        <v>11.258764164207676</v>
      </c>
      <c r="D105" s="10">
        <v>8.9408311406859706</v>
      </c>
    </row>
    <row r="106" spans="1:4" x14ac:dyDescent="0.25">
      <c r="A106">
        <v>1967</v>
      </c>
      <c r="B106" s="10">
        <v>7.4910822208065539</v>
      </c>
      <c r="C106" s="10">
        <v>10.814715804977684</v>
      </c>
      <c r="D106" s="10">
        <v>8.5271379610589637</v>
      </c>
    </row>
    <row r="107" spans="1:4" x14ac:dyDescent="0.25">
      <c r="A107">
        <v>1968</v>
      </c>
      <c r="B107" s="10">
        <v>7.2570334267947736</v>
      </c>
      <c r="C107" s="10">
        <v>10.232862575527205</v>
      </c>
      <c r="D107" s="10">
        <v>8.3463511409392765</v>
      </c>
    </row>
    <row r="108" spans="1:4" x14ac:dyDescent="0.25">
      <c r="A108">
        <v>1969</v>
      </c>
      <c r="B108" s="10">
        <v>7.4949911070656574</v>
      </c>
      <c r="C108" s="10">
        <v>10.291916947651307</v>
      </c>
      <c r="D108" s="10">
        <v>9.0685520453282127</v>
      </c>
    </row>
    <row r="109" spans="1:4" x14ac:dyDescent="0.25">
      <c r="A109">
        <v>1970</v>
      </c>
      <c r="B109" s="10">
        <v>7.3797885851317506</v>
      </c>
      <c r="C109" s="10">
        <v>10.078765360676817</v>
      </c>
      <c r="D109" s="10">
        <v>8.7654742773544605</v>
      </c>
    </row>
    <row r="110" spans="1:4" x14ac:dyDescent="0.25">
      <c r="A110">
        <v>1971</v>
      </c>
      <c r="B110" s="10">
        <v>7.2670212460491364</v>
      </c>
      <c r="C110" s="10">
        <v>9.7755128003715672</v>
      </c>
      <c r="D110" s="10">
        <v>8.615993051001654</v>
      </c>
    </row>
    <row r="111" spans="1:4" x14ac:dyDescent="0.25">
      <c r="A111">
        <v>1972</v>
      </c>
      <c r="B111" s="10">
        <v>5.8513766472365152</v>
      </c>
      <c r="C111" s="10">
        <v>8.1528263280227513</v>
      </c>
      <c r="D111" s="10">
        <v>6.8867341946549034</v>
      </c>
    </row>
    <row r="112" spans="1:4" x14ac:dyDescent="0.25">
      <c r="A112">
        <v>1973</v>
      </c>
      <c r="B112" s="10">
        <v>5.4937518017697551</v>
      </c>
      <c r="C112" s="10">
        <v>7.5002891212631582</v>
      </c>
      <c r="D112" s="10">
        <v>6.6003194873973863</v>
      </c>
    </row>
    <row r="113" spans="1:4" x14ac:dyDescent="0.25">
      <c r="A113">
        <v>1974</v>
      </c>
      <c r="B113" s="10">
        <v>5.4411626806437363</v>
      </c>
      <c r="C113" s="10">
        <v>7.2538602001913421</v>
      </c>
      <c r="D113" s="10">
        <v>6.5324485101905649</v>
      </c>
    </row>
    <row r="114" spans="1:4" x14ac:dyDescent="0.25">
      <c r="A114">
        <v>1975</v>
      </c>
      <c r="B114" s="10">
        <v>5.681091457780532</v>
      </c>
      <c r="C114" s="10">
        <v>7.8506470242510531</v>
      </c>
      <c r="D114" s="10">
        <v>6.8167839303878903</v>
      </c>
    </row>
    <row r="115" spans="1:4" x14ac:dyDescent="0.25">
      <c r="A115">
        <v>1976</v>
      </c>
      <c r="B115" s="10">
        <v>5.9026785101799328</v>
      </c>
      <c r="C115" s="10">
        <v>8.1800453548027985</v>
      </c>
      <c r="D115" s="10">
        <v>7.1133628014534436</v>
      </c>
    </row>
    <row r="116" spans="1:4" x14ac:dyDescent="0.25">
      <c r="A116">
        <v>1977</v>
      </c>
      <c r="B116" s="10">
        <v>5.6870644380341249</v>
      </c>
      <c r="C116" s="10">
        <v>7.8273990659700292</v>
      </c>
      <c r="D116" s="10">
        <v>6.9062415573308495</v>
      </c>
    </row>
    <row r="117" spans="1:4" x14ac:dyDescent="0.25">
      <c r="A117">
        <v>1978</v>
      </c>
      <c r="B117" s="10">
        <v>5.5132243141231054</v>
      </c>
      <c r="C117" s="10">
        <v>7.5044460244766018</v>
      </c>
      <c r="D117" s="10">
        <v>6.8603519656034839</v>
      </c>
    </row>
    <row r="118" spans="1:4" x14ac:dyDescent="0.25">
      <c r="A118">
        <v>1979</v>
      </c>
      <c r="B118" s="10">
        <v>5.4481818898122931</v>
      </c>
      <c r="C118" s="10">
        <v>7.3485509024001718</v>
      </c>
      <c r="D118" s="10">
        <v>6.9122850412893246</v>
      </c>
    </row>
    <row r="119" spans="1:4" x14ac:dyDescent="0.25">
      <c r="A119">
        <v>1980</v>
      </c>
      <c r="B119" s="10">
        <v>5.4649425520533317</v>
      </c>
      <c r="C119" s="10">
        <v>7.3826560553565654</v>
      </c>
      <c r="D119" s="10">
        <v>6.9781507011892163</v>
      </c>
    </row>
    <row r="120" spans="1:4" x14ac:dyDescent="0.25">
      <c r="A120">
        <v>1981</v>
      </c>
      <c r="B120" s="10">
        <v>5.4698694234140355</v>
      </c>
      <c r="C120" s="10">
        <v>7.1966686802416326</v>
      </c>
      <c r="D120" s="10">
        <v>7.1177244328877718</v>
      </c>
    </row>
    <row r="121" spans="1:4" x14ac:dyDescent="0.25">
      <c r="A121">
        <v>1982</v>
      </c>
      <c r="B121" s="10">
        <v>5.5158258055588822</v>
      </c>
      <c r="C121" s="10">
        <v>7.1952812297269295</v>
      </c>
      <c r="D121" s="10">
        <v>7.2143305873690613</v>
      </c>
    </row>
    <row r="122" spans="1:4" x14ac:dyDescent="0.25">
      <c r="A122">
        <v>1983</v>
      </c>
      <c r="B122" s="10">
        <v>5.6635627105152135</v>
      </c>
      <c r="C122" s="10">
        <v>7.4707481603525503</v>
      </c>
      <c r="D122" s="10">
        <v>7.3144982855865255</v>
      </c>
    </row>
    <row r="123" spans="1:4" x14ac:dyDescent="0.25">
      <c r="A123">
        <v>1984</v>
      </c>
      <c r="B123" s="10">
        <v>5.8737645916113435</v>
      </c>
      <c r="C123" s="10">
        <v>7.4592927858953075</v>
      </c>
      <c r="D123" s="10">
        <v>7.6448344269832695</v>
      </c>
    </row>
    <row r="124" spans="1:4" x14ac:dyDescent="0.25">
      <c r="A124">
        <v>1985</v>
      </c>
      <c r="B124" s="10">
        <v>5.8973604777025717</v>
      </c>
      <c r="C124" s="10">
        <v>7.4371393727794626</v>
      </c>
      <c r="D124" s="10">
        <v>7.7527526596631935</v>
      </c>
    </row>
    <row r="125" spans="1:4" x14ac:dyDescent="0.25">
      <c r="A125">
        <v>1986</v>
      </c>
      <c r="B125" s="10">
        <v>5.8737067856285412</v>
      </c>
      <c r="C125" s="10">
        <v>7.5043167575363476</v>
      </c>
      <c r="D125" s="10">
        <v>7.7414205657925788</v>
      </c>
    </row>
    <row r="126" spans="1:4" x14ac:dyDescent="0.25">
      <c r="A126">
        <v>1987</v>
      </c>
      <c r="B126" s="10">
        <v>5.6434027868548506</v>
      </c>
      <c r="C126" s="10">
        <v>7.1841387836874189</v>
      </c>
      <c r="D126" s="10">
        <v>7.4080104503189377</v>
      </c>
    </row>
    <row r="127" spans="1:4" x14ac:dyDescent="0.25">
      <c r="A127">
        <v>1988</v>
      </c>
      <c r="B127" s="10">
        <v>5.8633805221837614</v>
      </c>
      <c r="C127" s="10">
        <v>7.379573974816922</v>
      </c>
      <c r="D127" s="10">
        <v>7.6497227606745071</v>
      </c>
    </row>
    <row r="128" spans="1:4" x14ac:dyDescent="0.25">
      <c r="A128">
        <v>1989</v>
      </c>
      <c r="B128" s="10">
        <v>5.7524496165082031</v>
      </c>
      <c r="C128" s="10">
        <v>7.2504251281346441</v>
      </c>
      <c r="D128" s="10">
        <v>7.5641012793482911</v>
      </c>
    </row>
    <row r="129" spans="1:4" x14ac:dyDescent="0.25">
      <c r="A129">
        <v>1990</v>
      </c>
      <c r="B129" s="10">
        <v>6.0404233408975347</v>
      </c>
      <c r="C129" s="10">
        <v>7.6432617531513198</v>
      </c>
      <c r="D129" s="10">
        <v>7.7021580963120462</v>
      </c>
    </row>
    <row r="130" spans="1:4" x14ac:dyDescent="0.25">
      <c r="A130">
        <v>1991</v>
      </c>
      <c r="B130" s="10">
        <v>6.4077586578767987</v>
      </c>
      <c r="C130" s="10">
        <v>8.3500639984393796</v>
      </c>
      <c r="D130" s="10">
        <v>8.0859570407768935</v>
      </c>
    </row>
    <row r="131" spans="1:4" x14ac:dyDescent="0.25">
      <c r="A131">
        <v>1992</v>
      </c>
      <c r="B131" s="10">
        <v>7.2255917447883897</v>
      </c>
      <c r="C131" s="10">
        <v>9.6608988053046669</v>
      </c>
      <c r="D131" s="10">
        <v>9.3454546939536964</v>
      </c>
    </row>
    <row r="132" spans="1:4" x14ac:dyDescent="0.25">
      <c r="A132">
        <v>1993</v>
      </c>
      <c r="B132" s="10">
        <v>7.8408193293176973</v>
      </c>
      <c r="C132" s="10">
        <v>10.382033845910174</v>
      </c>
      <c r="D132" s="10">
        <v>10.450301873015508</v>
      </c>
    </row>
    <row r="133" spans="1:4" x14ac:dyDescent="0.25">
      <c r="A133">
        <v>1994</v>
      </c>
      <c r="B133" s="10">
        <v>7.6540227218225958</v>
      </c>
      <c r="C133" s="10">
        <v>9.8798307793025195</v>
      </c>
      <c r="D133" s="10">
        <v>10.599924732614046</v>
      </c>
    </row>
    <row r="134" spans="1:4" x14ac:dyDescent="0.25">
      <c r="A134">
        <v>1995</v>
      </c>
      <c r="B134" s="10">
        <v>7.9024678620229034</v>
      </c>
      <c r="C134" s="10">
        <v>9.880595452388917</v>
      </c>
      <c r="D134" s="10">
        <v>11.200316146982708</v>
      </c>
    </row>
    <row r="135" spans="1:4" x14ac:dyDescent="0.25">
      <c r="A135">
        <v>1996</v>
      </c>
      <c r="B135" s="10">
        <v>8.1947561247276166</v>
      </c>
      <c r="C135" s="10">
        <v>10.157168940671776</v>
      </c>
      <c r="D135" s="10">
        <v>11.520173997831314</v>
      </c>
    </row>
    <row r="136" spans="1:4" x14ac:dyDescent="0.25">
      <c r="A136">
        <v>1997</v>
      </c>
      <c r="B136" s="10">
        <v>8.4578394254612537</v>
      </c>
      <c r="C136" s="10">
        <v>10.491486337024705</v>
      </c>
      <c r="D136" s="10">
        <v>12.223932298184591</v>
      </c>
    </row>
    <row r="137" spans="1:4" x14ac:dyDescent="0.25">
      <c r="A137">
        <v>1998</v>
      </c>
      <c r="B137" s="10">
        <v>8.6165990256084033</v>
      </c>
      <c r="C137" s="10">
        <v>10.566661350364516</v>
      </c>
      <c r="D137" s="10">
        <v>12.830740189385633</v>
      </c>
    </row>
    <row r="138" spans="1:4" x14ac:dyDescent="0.25">
      <c r="A138">
        <v>1999</v>
      </c>
      <c r="B138" s="10">
        <v>8.497248169685987</v>
      </c>
      <c r="C138" s="10">
        <v>10.214048191935184</v>
      </c>
      <c r="D138" s="10">
        <v>12.903216366662731</v>
      </c>
    </row>
    <row r="139" spans="1:4" x14ac:dyDescent="0.25">
      <c r="A139">
        <v>2000</v>
      </c>
      <c r="B139" s="10">
        <v>8.6027059890653117</v>
      </c>
      <c r="C139" s="10">
        <v>10.173775624282783</v>
      </c>
      <c r="D139" s="10">
        <v>13.052310806683302</v>
      </c>
    </row>
    <row r="140" spans="1:4" x14ac:dyDescent="0.25">
      <c r="A140">
        <v>2001</v>
      </c>
      <c r="B140" s="10">
        <v>9.3689783018702961</v>
      </c>
      <c r="C140" s="10">
        <v>11.207213106451411</v>
      </c>
      <c r="D140" s="10">
        <v>14.282561081732945</v>
      </c>
    </row>
    <row r="141" spans="1:4" x14ac:dyDescent="0.25">
      <c r="A141">
        <v>2002</v>
      </c>
      <c r="B141" s="10">
        <v>9.502749708535541</v>
      </c>
      <c r="C141" s="10">
        <v>11.399846322476668</v>
      </c>
      <c r="D141" s="10">
        <v>14.474689267545745</v>
      </c>
    </row>
    <row r="142" spans="1:4" x14ac:dyDescent="0.25">
      <c r="A142">
        <v>2003</v>
      </c>
      <c r="B142" s="10">
        <v>9.0982218161418373</v>
      </c>
      <c r="C142" s="10">
        <v>10.921114145430924</v>
      </c>
      <c r="D142" s="10">
        <v>14.013609534185784</v>
      </c>
    </row>
    <row r="143" spans="1:4" x14ac:dyDescent="0.25">
      <c r="A143">
        <v>2004</v>
      </c>
      <c r="B143" s="10">
        <v>9.9575002050336057</v>
      </c>
      <c r="C143" s="10">
        <v>11.820317689602868</v>
      </c>
      <c r="D143" s="10">
        <v>15.57537767480294</v>
      </c>
    </row>
    <row r="144" spans="1:4" x14ac:dyDescent="0.25">
      <c r="A144">
        <v>2005</v>
      </c>
      <c r="B144" s="10">
        <v>9.8736978268347286</v>
      </c>
      <c r="C144" s="10">
        <v>11.559783438293536</v>
      </c>
      <c r="D144" s="10">
        <v>15.395516222682287</v>
      </c>
    </row>
    <row r="145" spans="1:4" x14ac:dyDescent="0.25">
      <c r="A145">
        <v>2006</v>
      </c>
      <c r="B145" s="10">
        <v>9.7436354689340785</v>
      </c>
      <c r="C145" s="10">
        <v>11.363137942770345</v>
      </c>
      <c r="D145" s="10">
        <v>15.343904386223306</v>
      </c>
    </row>
    <row r="146" spans="1:4" x14ac:dyDescent="0.25">
      <c r="A146">
        <v>2007</v>
      </c>
      <c r="B146" s="10">
        <v>9.9081089763375747</v>
      </c>
      <c r="C146" s="10">
        <v>11.206750783006724</v>
      </c>
      <c r="D146" s="10">
        <v>15.869766533230761</v>
      </c>
    </row>
    <row r="147" spans="1:4" x14ac:dyDescent="0.25">
      <c r="A147">
        <v>2008</v>
      </c>
      <c r="B147" s="10">
        <v>9.1659308919356608</v>
      </c>
      <c r="C147" s="10">
        <v>10.877921682660652</v>
      </c>
      <c r="D147" s="10">
        <v>14.468872972558778</v>
      </c>
    </row>
    <row r="148" spans="1:4" x14ac:dyDescent="0.25">
      <c r="A148">
        <v>2009</v>
      </c>
      <c r="B148" s="10">
        <v>10.894920096820497</v>
      </c>
      <c r="C148" s="10">
        <v>13.269633169710438</v>
      </c>
      <c r="D148" s="10">
        <v>15.865776153863742</v>
      </c>
    </row>
    <row r="149" spans="1:4" x14ac:dyDescent="0.25">
      <c r="A149">
        <v>2010</v>
      </c>
      <c r="B149" s="10">
        <v>10.881291796828357</v>
      </c>
      <c r="C149" s="10">
        <v>13.34138179568623</v>
      </c>
      <c r="D149" s="10">
        <v>15.918421053058035</v>
      </c>
    </row>
    <row r="150" spans="1:4" x14ac:dyDescent="0.25">
      <c r="A150">
        <v>2011</v>
      </c>
      <c r="B150" s="10">
        <v>10.968086351366264</v>
      </c>
      <c r="C150" s="10">
        <v>13.648605346005944</v>
      </c>
      <c r="D150" s="10">
        <v>15.384093590948941</v>
      </c>
    </row>
    <row r="151" spans="1:4" x14ac:dyDescent="0.25">
      <c r="A151">
        <v>2012</v>
      </c>
      <c r="B151" s="10">
        <v>10.969025590328442</v>
      </c>
      <c r="C151" s="10">
        <v>13.860160380003709</v>
      </c>
      <c r="D151" s="10">
        <v>15.016390445082738</v>
      </c>
    </row>
    <row r="152" spans="1:4" x14ac:dyDescent="0.25">
      <c r="A152">
        <v>2013</v>
      </c>
      <c r="B152" s="10">
        <v>11.022518855272693</v>
      </c>
      <c r="C152" s="10">
        <v>14.344913717863934</v>
      </c>
      <c r="D152" s="10">
        <v>14.804219959476105</v>
      </c>
    </row>
    <row r="153" spans="1:4" x14ac:dyDescent="0.25">
      <c r="A153">
        <v>2014</v>
      </c>
      <c r="B153" s="10">
        <v>10.97238052182594</v>
      </c>
      <c r="C153" s="10">
        <v>14.848639382701966</v>
      </c>
      <c r="D153" s="10">
        <v>14.838424659590668</v>
      </c>
    </row>
    <row r="154" spans="1:4" x14ac:dyDescent="0.25">
      <c r="A154">
        <v>2015</v>
      </c>
      <c r="B154" s="10">
        <v>11.172798555831278</v>
      </c>
      <c r="C154" s="10">
        <v>14.969270554911912</v>
      </c>
      <c r="D154" s="10">
        <v>14.978323758176376</v>
      </c>
    </row>
    <row r="155" spans="1:4" x14ac:dyDescent="0.25">
      <c r="A155">
        <v>2016</v>
      </c>
      <c r="B155" s="10">
        <v>10.924207052689821</v>
      </c>
      <c r="C155" s="10">
        <v>14.826541780915772</v>
      </c>
      <c r="D155" s="10">
        <v>14.524972559867082</v>
      </c>
    </row>
    <row r="156" spans="1:4" x14ac:dyDescent="0.25">
      <c r="A156">
        <v>2017</v>
      </c>
      <c r="B156" s="10">
        <v>11.063120403990149</v>
      </c>
      <c r="C156" s="10">
        <v>15.078722804682382</v>
      </c>
      <c r="D156" s="10">
        <v>14.63112680520543</v>
      </c>
    </row>
    <row r="157" spans="1:4" x14ac:dyDescent="0.25">
      <c r="A157">
        <v>2018</v>
      </c>
      <c r="B157" s="10">
        <v>11.045868311268585</v>
      </c>
      <c r="C157" s="10">
        <v>14.766555309301133</v>
      </c>
      <c r="D157" s="10">
        <v>14.537029062664983</v>
      </c>
    </row>
    <row r="158" spans="1:4" x14ac:dyDescent="0.25">
      <c r="A158">
        <v>2019</v>
      </c>
      <c r="B158" s="10">
        <v>11.038915549449314</v>
      </c>
      <c r="C158" s="10">
        <v>14.795851209093147</v>
      </c>
      <c r="D158" s="10">
        <v>14.341060164554637</v>
      </c>
    </row>
    <row r="159" spans="1:4" x14ac:dyDescent="0.25">
      <c r="A159">
        <v>2020</v>
      </c>
      <c r="B159" s="10">
        <v>9.9374232161143095</v>
      </c>
      <c r="C159" s="10">
        <v>15.017621183527369</v>
      </c>
      <c r="D159" s="10">
        <v>12.321278526422121</v>
      </c>
    </row>
    <row r="160" spans="1:4" x14ac:dyDescent="0.25">
      <c r="A160">
        <v>2021</v>
      </c>
      <c r="B160" s="10">
        <v>9.8661671668975277</v>
      </c>
      <c r="C160" s="10">
        <v>15.703479657433858</v>
      </c>
      <c r="D160" s="10">
        <v>12.096822500278362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N35" sqref="N35"/>
    </sheetView>
  </sheetViews>
  <sheetFormatPr defaultRowHeight="15" x14ac:dyDescent="0.25"/>
  <sheetData>
    <row r="1" spans="1:3" x14ac:dyDescent="0.25">
      <c r="A1" t="s">
        <v>32</v>
      </c>
    </row>
    <row r="2" spans="1:3" x14ac:dyDescent="0.25">
      <c r="A2" t="s">
        <v>33</v>
      </c>
    </row>
    <row r="3" spans="1:3" x14ac:dyDescent="0.25">
      <c r="A3" t="s">
        <v>8</v>
      </c>
      <c r="B3" t="s">
        <v>34</v>
      </c>
      <c r="C3" t="s">
        <v>35</v>
      </c>
    </row>
    <row r="4" spans="1:3" x14ac:dyDescent="0.25">
      <c r="A4">
        <v>1774</v>
      </c>
      <c r="B4">
        <v>7.82</v>
      </c>
    </row>
    <row r="5" spans="1:3" x14ac:dyDescent="0.25">
      <c r="A5">
        <v>1775</v>
      </c>
      <c r="B5">
        <v>7.41</v>
      </c>
      <c r="C5" s="11">
        <f>(B5-B4)/B4</f>
        <v>-5.24296675191816E-2</v>
      </c>
    </row>
    <row r="6" spans="1:3" x14ac:dyDescent="0.25">
      <c r="A6">
        <v>1776</v>
      </c>
      <c r="B6">
        <v>8.4600000000000009</v>
      </c>
      <c r="C6" s="11">
        <f t="shared" ref="C6:C69" si="0">(B6-B5)/B5</f>
        <v>0.14170040485829968</v>
      </c>
    </row>
    <row r="7" spans="1:3" x14ac:dyDescent="0.25">
      <c r="A7">
        <v>1777</v>
      </c>
      <c r="B7">
        <v>10.31</v>
      </c>
      <c r="C7" s="11">
        <f t="shared" si="0"/>
        <v>0.21867612293144201</v>
      </c>
    </row>
    <row r="8" spans="1:3" x14ac:dyDescent="0.25">
      <c r="A8">
        <v>1778</v>
      </c>
      <c r="B8">
        <v>13.38</v>
      </c>
      <c r="C8" s="11">
        <f t="shared" si="0"/>
        <v>0.2977691561590689</v>
      </c>
    </row>
    <row r="9" spans="1:3" x14ac:dyDescent="0.25">
      <c r="A9">
        <v>1779</v>
      </c>
      <c r="B9">
        <v>11.84</v>
      </c>
      <c r="C9" s="11">
        <f t="shared" si="0"/>
        <v>-0.11509715994020933</v>
      </c>
    </row>
    <row r="10" spans="1:3" x14ac:dyDescent="0.25">
      <c r="A10">
        <v>1780</v>
      </c>
      <c r="B10">
        <v>13.29</v>
      </c>
      <c r="C10" s="11">
        <f t="shared" si="0"/>
        <v>0.12246621621621616</v>
      </c>
    </row>
    <row r="11" spans="1:3" x14ac:dyDescent="0.25">
      <c r="A11">
        <v>1781</v>
      </c>
      <c r="B11">
        <v>10.72</v>
      </c>
      <c r="C11" s="11">
        <f t="shared" si="0"/>
        <v>-0.19337848006019553</v>
      </c>
    </row>
    <row r="12" spans="1:3" x14ac:dyDescent="0.25">
      <c r="A12">
        <v>1782</v>
      </c>
      <c r="B12">
        <v>11.76</v>
      </c>
      <c r="C12" s="11">
        <f t="shared" si="0"/>
        <v>9.7014925373134248E-2</v>
      </c>
    </row>
    <row r="13" spans="1:3" x14ac:dyDescent="0.25">
      <c r="A13">
        <v>1783</v>
      </c>
      <c r="B13">
        <v>10.31</v>
      </c>
      <c r="C13" s="11">
        <f t="shared" si="0"/>
        <v>-0.1232993197278911</v>
      </c>
    </row>
    <row r="14" spans="1:3" x14ac:dyDescent="0.25">
      <c r="A14">
        <v>1784</v>
      </c>
      <c r="B14">
        <v>9.91</v>
      </c>
      <c r="C14" s="11">
        <f t="shared" si="0"/>
        <v>-3.8797284190106723E-2</v>
      </c>
    </row>
    <row r="15" spans="1:3" x14ac:dyDescent="0.25">
      <c r="A15">
        <v>1785</v>
      </c>
      <c r="B15">
        <v>9.43</v>
      </c>
      <c r="C15" s="11">
        <f t="shared" si="0"/>
        <v>-4.8435923309788138E-2</v>
      </c>
    </row>
    <row r="16" spans="1:3" x14ac:dyDescent="0.25">
      <c r="A16">
        <v>1786</v>
      </c>
      <c r="B16">
        <v>9.19</v>
      </c>
      <c r="C16" s="11">
        <f t="shared" si="0"/>
        <v>-2.5450689289501616E-2</v>
      </c>
    </row>
    <row r="17" spans="1:3" x14ac:dyDescent="0.25">
      <c r="A17">
        <v>1787</v>
      </c>
      <c r="B17">
        <v>9.02</v>
      </c>
      <c r="C17" s="11">
        <f t="shared" si="0"/>
        <v>-1.8498367791077251E-2</v>
      </c>
    </row>
    <row r="18" spans="1:3" x14ac:dyDescent="0.25">
      <c r="A18">
        <v>1788</v>
      </c>
      <c r="B18">
        <v>8.6199999999999992</v>
      </c>
      <c r="C18" s="11">
        <f t="shared" si="0"/>
        <v>-4.4345898004434628E-2</v>
      </c>
    </row>
    <row r="19" spans="1:3" x14ac:dyDescent="0.25">
      <c r="A19">
        <v>1789</v>
      </c>
      <c r="B19">
        <v>8.5399999999999991</v>
      </c>
      <c r="C19" s="11">
        <f t="shared" si="0"/>
        <v>-9.28074245939676E-3</v>
      </c>
    </row>
    <row r="20" spans="1:3" x14ac:dyDescent="0.25">
      <c r="A20">
        <v>1790</v>
      </c>
      <c r="B20">
        <v>8.86</v>
      </c>
      <c r="C20" s="11">
        <f t="shared" si="0"/>
        <v>3.7470725995316194E-2</v>
      </c>
    </row>
    <row r="21" spans="1:3" x14ac:dyDescent="0.25">
      <c r="A21">
        <v>1791</v>
      </c>
      <c r="B21">
        <v>9.1</v>
      </c>
      <c r="C21" s="11">
        <f t="shared" si="0"/>
        <v>2.7088036117381517E-2</v>
      </c>
    </row>
    <row r="22" spans="1:3" x14ac:dyDescent="0.25">
      <c r="A22">
        <v>1792</v>
      </c>
      <c r="B22">
        <v>9.27</v>
      </c>
      <c r="C22" s="11">
        <f t="shared" si="0"/>
        <v>1.8681318681318674E-2</v>
      </c>
    </row>
    <row r="23" spans="1:3" x14ac:dyDescent="0.25">
      <c r="A23">
        <v>1793</v>
      </c>
      <c r="B23">
        <v>9.59</v>
      </c>
      <c r="C23" s="11">
        <f t="shared" si="0"/>
        <v>3.4519956850053969E-2</v>
      </c>
    </row>
    <row r="24" spans="1:3" x14ac:dyDescent="0.25">
      <c r="A24">
        <v>1794</v>
      </c>
      <c r="B24">
        <v>10.64</v>
      </c>
      <c r="C24" s="11">
        <f t="shared" si="0"/>
        <v>0.10948905109489059</v>
      </c>
    </row>
    <row r="25" spans="1:3" x14ac:dyDescent="0.25">
      <c r="A25">
        <v>1795</v>
      </c>
      <c r="B25">
        <v>12.17</v>
      </c>
      <c r="C25" s="11">
        <f t="shared" si="0"/>
        <v>0.14379699248120295</v>
      </c>
    </row>
    <row r="26" spans="1:3" x14ac:dyDescent="0.25">
      <c r="A26">
        <v>1796</v>
      </c>
      <c r="B26">
        <v>12.81</v>
      </c>
      <c r="C26" s="11">
        <f t="shared" si="0"/>
        <v>5.2588331963845568E-2</v>
      </c>
    </row>
    <row r="27" spans="1:3" x14ac:dyDescent="0.25">
      <c r="A27">
        <v>1797</v>
      </c>
      <c r="B27">
        <v>12.33</v>
      </c>
      <c r="C27" s="11">
        <f t="shared" si="0"/>
        <v>-3.7470725995316194E-2</v>
      </c>
    </row>
    <row r="28" spans="1:3" x14ac:dyDescent="0.25">
      <c r="A28">
        <v>1798</v>
      </c>
      <c r="B28">
        <v>11.92</v>
      </c>
      <c r="C28" s="11">
        <f t="shared" si="0"/>
        <v>-3.3252230332522316E-2</v>
      </c>
    </row>
    <row r="29" spans="1:3" x14ac:dyDescent="0.25">
      <c r="A29">
        <v>1799</v>
      </c>
      <c r="B29">
        <v>11.92</v>
      </c>
      <c r="C29" s="11">
        <f t="shared" si="0"/>
        <v>0</v>
      </c>
    </row>
    <row r="30" spans="1:3" x14ac:dyDescent="0.25">
      <c r="A30">
        <v>1800</v>
      </c>
      <c r="B30">
        <v>12.17</v>
      </c>
      <c r="C30" s="11">
        <f t="shared" si="0"/>
        <v>2.0973154362416108E-2</v>
      </c>
    </row>
    <row r="31" spans="1:3" x14ac:dyDescent="0.25">
      <c r="A31">
        <v>1801</v>
      </c>
      <c r="B31">
        <v>12.33</v>
      </c>
      <c r="C31" s="11">
        <f t="shared" si="0"/>
        <v>1.3147082990961392E-2</v>
      </c>
    </row>
    <row r="32" spans="1:3" x14ac:dyDescent="0.25">
      <c r="A32">
        <v>1802</v>
      </c>
      <c r="B32">
        <v>10.39</v>
      </c>
      <c r="C32" s="11">
        <f t="shared" si="0"/>
        <v>-0.15733982157339818</v>
      </c>
    </row>
    <row r="33" spans="1:3" x14ac:dyDescent="0.25">
      <c r="A33">
        <v>1803</v>
      </c>
      <c r="B33">
        <v>10.96</v>
      </c>
      <c r="C33" s="11">
        <f t="shared" si="0"/>
        <v>5.4860442733397519E-2</v>
      </c>
    </row>
    <row r="34" spans="1:3" x14ac:dyDescent="0.25">
      <c r="A34">
        <v>1804</v>
      </c>
      <c r="B34">
        <v>11.44</v>
      </c>
      <c r="C34" s="11">
        <f t="shared" si="0"/>
        <v>4.3795620437956075E-2</v>
      </c>
    </row>
    <row r="35" spans="1:3" x14ac:dyDescent="0.25">
      <c r="A35">
        <v>1805</v>
      </c>
      <c r="B35">
        <v>11.36</v>
      </c>
      <c r="C35" s="11">
        <f t="shared" si="0"/>
        <v>-6.9930069930069999E-3</v>
      </c>
    </row>
    <row r="36" spans="1:3" x14ac:dyDescent="0.25">
      <c r="A36">
        <v>1806</v>
      </c>
      <c r="B36">
        <v>11.84</v>
      </c>
      <c r="C36" s="11">
        <f t="shared" si="0"/>
        <v>4.2253521126760604E-2</v>
      </c>
    </row>
    <row r="37" spans="1:3" x14ac:dyDescent="0.25">
      <c r="A37">
        <v>1807</v>
      </c>
      <c r="B37">
        <v>11.2</v>
      </c>
      <c r="C37" s="11">
        <f t="shared" si="0"/>
        <v>-5.4054054054054106E-2</v>
      </c>
    </row>
    <row r="38" spans="1:3" x14ac:dyDescent="0.25">
      <c r="A38">
        <v>1808</v>
      </c>
      <c r="B38">
        <v>12.17</v>
      </c>
      <c r="C38" s="11">
        <f t="shared" si="0"/>
        <v>8.6607142857142924E-2</v>
      </c>
    </row>
    <row r="39" spans="1:3" x14ac:dyDescent="0.25">
      <c r="A39">
        <v>1809</v>
      </c>
      <c r="B39">
        <v>11.92</v>
      </c>
      <c r="C39" s="11">
        <f t="shared" si="0"/>
        <v>-2.0542317173377157E-2</v>
      </c>
    </row>
    <row r="40" spans="1:3" x14ac:dyDescent="0.25">
      <c r="A40">
        <v>1810</v>
      </c>
      <c r="B40">
        <v>11.92</v>
      </c>
      <c r="C40" s="11">
        <f t="shared" si="0"/>
        <v>0</v>
      </c>
    </row>
    <row r="41" spans="1:3" x14ac:dyDescent="0.25">
      <c r="A41">
        <v>1811</v>
      </c>
      <c r="B41">
        <v>12.73</v>
      </c>
      <c r="C41" s="11">
        <f t="shared" si="0"/>
        <v>6.7953020134228229E-2</v>
      </c>
    </row>
    <row r="42" spans="1:3" x14ac:dyDescent="0.25">
      <c r="A42">
        <v>1812</v>
      </c>
      <c r="B42">
        <v>12.89</v>
      </c>
      <c r="C42" s="11">
        <f t="shared" si="0"/>
        <v>1.2568735271013366E-2</v>
      </c>
    </row>
    <row r="43" spans="1:3" x14ac:dyDescent="0.25">
      <c r="A43">
        <v>1813</v>
      </c>
      <c r="B43">
        <v>15.47</v>
      </c>
      <c r="C43" s="11">
        <f t="shared" si="0"/>
        <v>0.20015515903801395</v>
      </c>
    </row>
    <row r="44" spans="1:3" x14ac:dyDescent="0.25">
      <c r="A44">
        <v>1814</v>
      </c>
      <c r="B44">
        <v>17</v>
      </c>
      <c r="C44" s="11">
        <f t="shared" si="0"/>
        <v>9.8901098901098855E-2</v>
      </c>
    </row>
    <row r="45" spans="1:3" x14ac:dyDescent="0.25">
      <c r="A45">
        <v>1815</v>
      </c>
      <c r="B45">
        <v>14.91</v>
      </c>
      <c r="C45" s="11">
        <f t="shared" si="0"/>
        <v>-0.12294117647058822</v>
      </c>
    </row>
    <row r="46" spans="1:3" x14ac:dyDescent="0.25">
      <c r="A46">
        <v>1816</v>
      </c>
      <c r="B46">
        <v>13.62</v>
      </c>
      <c r="C46" s="11">
        <f t="shared" si="0"/>
        <v>-8.651911468812884E-2</v>
      </c>
    </row>
    <row r="47" spans="1:3" x14ac:dyDescent="0.25">
      <c r="A47">
        <v>1817</v>
      </c>
      <c r="B47">
        <v>12.89</v>
      </c>
      <c r="C47" s="11">
        <f t="shared" si="0"/>
        <v>-5.3597650513949976E-2</v>
      </c>
    </row>
    <row r="48" spans="1:3" x14ac:dyDescent="0.25">
      <c r="A48">
        <v>1818</v>
      </c>
      <c r="B48">
        <v>12.33</v>
      </c>
      <c r="C48" s="11">
        <f t="shared" si="0"/>
        <v>-4.3444530643910045E-2</v>
      </c>
    </row>
    <row r="49" spans="1:3" x14ac:dyDescent="0.25">
      <c r="A49">
        <v>1819</v>
      </c>
      <c r="B49">
        <v>12.33</v>
      </c>
      <c r="C49" s="11">
        <f t="shared" si="0"/>
        <v>0</v>
      </c>
    </row>
    <row r="50" spans="1:3" x14ac:dyDescent="0.25">
      <c r="A50">
        <v>1820</v>
      </c>
      <c r="B50">
        <v>11.36</v>
      </c>
      <c r="C50" s="11">
        <f t="shared" si="0"/>
        <v>-7.866991078669916E-2</v>
      </c>
    </row>
    <row r="51" spans="1:3" x14ac:dyDescent="0.25">
      <c r="A51">
        <v>1821</v>
      </c>
      <c r="B51">
        <v>10.96</v>
      </c>
      <c r="C51" s="11">
        <f t="shared" si="0"/>
        <v>-3.521126760563368E-2</v>
      </c>
    </row>
    <row r="52" spans="1:3" x14ac:dyDescent="0.25">
      <c r="A52">
        <v>1822</v>
      </c>
      <c r="B52">
        <v>11.36</v>
      </c>
      <c r="C52" s="11">
        <f t="shared" si="0"/>
        <v>3.6496350364963369E-2</v>
      </c>
    </row>
    <row r="53" spans="1:3" x14ac:dyDescent="0.25">
      <c r="A53">
        <v>1823</v>
      </c>
      <c r="B53">
        <v>10.15</v>
      </c>
      <c r="C53" s="11">
        <f t="shared" si="0"/>
        <v>-0.10651408450704218</v>
      </c>
    </row>
    <row r="54" spans="1:3" x14ac:dyDescent="0.25">
      <c r="A54">
        <v>1824</v>
      </c>
      <c r="B54">
        <v>9.35</v>
      </c>
      <c r="C54" s="11">
        <f t="shared" si="0"/>
        <v>-7.8817733990147854E-2</v>
      </c>
    </row>
    <row r="55" spans="1:3" x14ac:dyDescent="0.25">
      <c r="A55">
        <v>1825</v>
      </c>
      <c r="B55">
        <v>9.59</v>
      </c>
      <c r="C55" s="11">
        <f t="shared" si="0"/>
        <v>2.5668449197860987E-2</v>
      </c>
    </row>
    <row r="56" spans="1:3" x14ac:dyDescent="0.25">
      <c r="A56">
        <v>1826</v>
      </c>
      <c r="B56">
        <v>9.59</v>
      </c>
      <c r="C56" s="11">
        <f t="shared" si="0"/>
        <v>0</v>
      </c>
    </row>
    <row r="57" spans="1:3" x14ac:dyDescent="0.25">
      <c r="A57">
        <v>1827</v>
      </c>
      <c r="B57">
        <v>9.67</v>
      </c>
      <c r="C57" s="11">
        <f t="shared" si="0"/>
        <v>8.3420229405630937E-3</v>
      </c>
    </row>
    <row r="58" spans="1:3" x14ac:dyDescent="0.25">
      <c r="A58">
        <v>1828</v>
      </c>
      <c r="B58">
        <v>9.19</v>
      </c>
      <c r="C58" s="11">
        <f t="shared" si="0"/>
        <v>-4.9638055842812868E-2</v>
      </c>
    </row>
    <row r="59" spans="1:3" x14ac:dyDescent="0.25">
      <c r="A59">
        <v>1829</v>
      </c>
      <c r="B59">
        <v>9.02</v>
      </c>
      <c r="C59" s="11">
        <f t="shared" si="0"/>
        <v>-1.8498367791077251E-2</v>
      </c>
    </row>
    <row r="60" spans="1:3" x14ac:dyDescent="0.25">
      <c r="A60">
        <v>1830</v>
      </c>
      <c r="B60">
        <v>8.94</v>
      </c>
      <c r="C60" s="11">
        <f t="shared" si="0"/>
        <v>-8.8691796008869266E-3</v>
      </c>
    </row>
    <row r="61" spans="1:3" x14ac:dyDescent="0.25">
      <c r="A61">
        <v>1831</v>
      </c>
      <c r="B61">
        <v>8.3800000000000008</v>
      </c>
      <c r="C61" s="11">
        <f t="shared" si="0"/>
        <v>-6.2639821029082637E-2</v>
      </c>
    </row>
    <row r="62" spans="1:3" x14ac:dyDescent="0.25">
      <c r="A62">
        <v>1832</v>
      </c>
      <c r="B62">
        <v>8.3000000000000007</v>
      </c>
      <c r="C62" s="11">
        <f t="shared" si="0"/>
        <v>-9.5465393794749477E-3</v>
      </c>
    </row>
    <row r="63" spans="1:3" x14ac:dyDescent="0.25">
      <c r="A63">
        <v>1833</v>
      </c>
      <c r="B63">
        <v>8.14</v>
      </c>
      <c r="C63" s="11">
        <f t="shared" si="0"/>
        <v>-1.9277108433734955E-2</v>
      </c>
    </row>
    <row r="64" spans="1:3" x14ac:dyDescent="0.25">
      <c r="A64">
        <v>1834</v>
      </c>
      <c r="B64">
        <v>8.3000000000000007</v>
      </c>
      <c r="C64" s="11">
        <f t="shared" si="0"/>
        <v>1.9656019656019673E-2</v>
      </c>
    </row>
    <row r="65" spans="1:3" x14ac:dyDescent="0.25">
      <c r="A65">
        <v>1835</v>
      </c>
      <c r="B65">
        <v>8.5399999999999991</v>
      </c>
      <c r="C65" s="11">
        <f t="shared" si="0"/>
        <v>2.891566265060222E-2</v>
      </c>
    </row>
    <row r="66" spans="1:3" x14ac:dyDescent="0.25">
      <c r="A66">
        <v>1836</v>
      </c>
      <c r="B66">
        <v>9.02</v>
      </c>
      <c r="C66" s="11">
        <f t="shared" si="0"/>
        <v>5.6206088992974294E-2</v>
      </c>
    </row>
    <row r="67" spans="1:3" x14ac:dyDescent="0.25">
      <c r="A67">
        <v>1837</v>
      </c>
      <c r="B67">
        <v>9.27</v>
      </c>
      <c r="C67" s="11">
        <f t="shared" si="0"/>
        <v>2.771618625277162E-2</v>
      </c>
    </row>
    <row r="68" spans="1:3" x14ac:dyDescent="0.25">
      <c r="A68">
        <v>1838</v>
      </c>
      <c r="B68">
        <v>9.02</v>
      </c>
      <c r="C68" s="11">
        <f t="shared" si="0"/>
        <v>-2.696871628910464E-2</v>
      </c>
    </row>
    <row r="69" spans="1:3" x14ac:dyDescent="0.25">
      <c r="A69">
        <v>1839</v>
      </c>
      <c r="B69">
        <v>9.02</v>
      </c>
      <c r="C69" s="11">
        <f t="shared" si="0"/>
        <v>0</v>
      </c>
    </row>
    <row r="70" spans="1:3" x14ac:dyDescent="0.25">
      <c r="A70">
        <v>1840</v>
      </c>
      <c r="B70">
        <v>8.3800000000000008</v>
      </c>
      <c r="C70" s="11">
        <f t="shared" ref="C70:C133" si="1">(B70-B69)/B69</f>
        <v>-7.0953436807095219E-2</v>
      </c>
    </row>
    <row r="71" spans="1:3" x14ac:dyDescent="0.25">
      <c r="A71">
        <v>1841</v>
      </c>
      <c r="B71">
        <v>8.4600000000000009</v>
      </c>
      <c r="C71" s="11">
        <f t="shared" si="1"/>
        <v>9.5465393794749477E-3</v>
      </c>
    </row>
    <row r="72" spans="1:3" x14ac:dyDescent="0.25">
      <c r="A72">
        <v>1842</v>
      </c>
      <c r="B72">
        <v>7.9</v>
      </c>
      <c r="C72" s="11">
        <f t="shared" si="1"/>
        <v>-6.6193853427896035E-2</v>
      </c>
    </row>
    <row r="73" spans="1:3" x14ac:dyDescent="0.25">
      <c r="A73">
        <v>1843</v>
      </c>
      <c r="B73">
        <v>7.17</v>
      </c>
      <c r="C73" s="11">
        <f t="shared" si="1"/>
        <v>-9.2405063291139289E-2</v>
      </c>
    </row>
    <row r="74" spans="1:3" x14ac:dyDescent="0.25">
      <c r="A74">
        <v>1844</v>
      </c>
      <c r="B74">
        <v>7.25</v>
      </c>
      <c r="C74" s="11">
        <f t="shared" si="1"/>
        <v>1.1157601115760122E-2</v>
      </c>
    </row>
    <row r="75" spans="1:3" x14ac:dyDescent="0.25">
      <c r="A75">
        <v>1845</v>
      </c>
      <c r="B75">
        <v>7.33</v>
      </c>
      <c r="C75" s="11">
        <f t="shared" si="1"/>
        <v>1.1034482758620699E-2</v>
      </c>
    </row>
    <row r="76" spans="1:3" x14ac:dyDescent="0.25">
      <c r="A76">
        <v>1846</v>
      </c>
      <c r="B76">
        <v>7.41</v>
      </c>
      <c r="C76" s="11">
        <f t="shared" si="1"/>
        <v>1.0914051841746257E-2</v>
      </c>
    </row>
    <row r="77" spans="1:3" x14ac:dyDescent="0.25">
      <c r="A77">
        <v>1847</v>
      </c>
      <c r="B77">
        <v>7.98</v>
      </c>
      <c r="C77" s="11">
        <f t="shared" si="1"/>
        <v>7.6923076923076955E-2</v>
      </c>
    </row>
    <row r="78" spans="1:3" x14ac:dyDescent="0.25">
      <c r="A78">
        <v>1848</v>
      </c>
      <c r="B78">
        <v>7.65</v>
      </c>
      <c r="C78" s="11">
        <f t="shared" si="1"/>
        <v>-4.1353383458646621E-2</v>
      </c>
    </row>
    <row r="79" spans="1:3" x14ac:dyDescent="0.25">
      <c r="A79">
        <v>1849</v>
      </c>
      <c r="B79">
        <v>7.41</v>
      </c>
      <c r="C79" s="11">
        <f t="shared" si="1"/>
        <v>-3.137254901960787E-2</v>
      </c>
    </row>
    <row r="80" spans="1:3" x14ac:dyDescent="0.25">
      <c r="A80">
        <v>1850</v>
      </c>
      <c r="B80">
        <v>7.57</v>
      </c>
      <c r="C80" s="11">
        <f t="shared" si="1"/>
        <v>2.1592442645074244E-2</v>
      </c>
    </row>
    <row r="81" spans="1:3" x14ac:dyDescent="0.25">
      <c r="A81">
        <v>1851</v>
      </c>
      <c r="B81">
        <v>7.41</v>
      </c>
      <c r="C81" s="11">
        <f t="shared" si="1"/>
        <v>-2.1136063408190242E-2</v>
      </c>
    </row>
    <row r="82" spans="1:3" x14ac:dyDescent="0.25">
      <c r="A82">
        <v>1852</v>
      </c>
      <c r="B82">
        <v>7.49</v>
      </c>
      <c r="C82" s="11">
        <f t="shared" si="1"/>
        <v>1.0796221322537122E-2</v>
      </c>
    </row>
    <row r="83" spans="1:3" x14ac:dyDescent="0.25">
      <c r="A83">
        <v>1853</v>
      </c>
      <c r="B83">
        <v>7.49</v>
      </c>
      <c r="C83" s="11">
        <f t="shared" si="1"/>
        <v>0</v>
      </c>
    </row>
    <row r="84" spans="1:3" x14ac:dyDescent="0.25">
      <c r="A84">
        <v>1854</v>
      </c>
      <c r="B84">
        <v>8.14</v>
      </c>
      <c r="C84" s="11">
        <f t="shared" si="1"/>
        <v>8.6782376502002712E-2</v>
      </c>
    </row>
    <row r="85" spans="1:3" x14ac:dyDescent="0.25">
      <c r="A85">
        <v>1855</v>
      </c>
      <c r="B85">
        <v>8.3800000000000008</v>
      </c>
      <c r="C85" s="11">
        <f t="shared" si="1"/>
        <v>2.9484029484029509E-2</v>
      </c>
    </row>
    <row r="86" spans="1:3" x14ac:dyDescent="0.25">
      <c r="A86">
        <v>1856</v>
      </c>
      <c r="B86">
        <v>8.2200000000000006</v>
      </c>
      <c r="C86" s="11">
        <f t="shared" si="1"/>
        <v>-1.9093078758949895E-2</v>
      </c>
    </row>
    <row r="87" spans="1:3" x14ac:dyDescent="0.25">
      <c r="A87">
        <v>1857</v>
      </c>
      <c r="B87">
        <v>8.4600000000000009</v>
      </c>
      <c r="C87" s="11">
        <f t="shared" si="1"/>
        <v>2.9197080291970826E-2</v>
      </c>
    </row>
    <row r="88" spans="1:3" x14ac:dyDescent="0.25">
      <c r="A88">
        <v>1858</v>
      </c>
      <c r="B88">
        <v>7.98</v>
      </c>
      <c r="C88" s="11">
        <f t="shared" si="1"/>
        <v>-5.6737588652482317E-2</v>
      </c>
    </row>
    <row r="89" spans="1:3" x14ac:dyDescent="0.25">
      <c r="A89">
        <v>1859</v>
      </c>
      <c r="B89">
        <v>8.06</v>
      </c>
      <c r="C89" s="11">
        <f t="shared" si="1"/>
        <v>1.0025062656641612E-2</v>
      </c>
    </row>
    <row r="90" spans="1:3" x14ac:dyDescent="0.25">
      <c r="A90">
        <v>1860</v>
      </c>
      <c r="B90">
        <v>8.06</v>
      </c>
      <c r="C90" s="11">
        <f t="shared" si="1"/>
        <v>0</v>
      </c>
    </row>
    <row r="91" spans="1:3" x14ac:dyDescent="0.25">
      <c r="A91">
        <v>1861</v>
      </c>
      <c r="B91">
        <v>8.5399999999999991</v>
      </c>
      <c r="C91" s="11">
        <f t="shared" si="1"/>
        <v>5.9553349875930348E-2</v>
      </c>
    </row>
    <row r="92" spans="1:3" x14ac:dyDescent="0.25">
      <c r="A92">
        <v>1862</v>
      </c>
      <c r="B92">
        <v>9.75</v>
      </c>
      <c r="C92" s="11">
        <f t="shared" si="1"/>
        <v>0.14168618266978933</v>
      </c>
    </row>
    <row r="93" spans="1:3" x14ac:dyDescent="0.25">
      <c r="A93">
        <v>1863</v>
      </c>
      <c r="B93">
        <v>12.17</v>
      </c>
      <c r="C93" s="11">
        <f t="shared" si="1"/>
        <v>0.24820512820512819</v>
      </c>
    </row>
    <row r="94" spans="1:3" x14ac:dyDescent="0.25">
      <c r="A94">
        <v>1864</v>
      </c>
      <c r="B94">
        <v>15.23</v>
      </c>
      <c r="C94" s="11">
        <f t="shared" si="1"/>
        <v>0.25143796220213643</v>
      </c>
    </row>
    <row r="95" spans="1:3" x14ac:dyDescent="0.25">
      <c r="A95">
        <v>1865</v>
      </c>
      <c r="B95">
        <v>15.79</v>
      </c>
      <c r="C95" s="11">
        <f t="shared" si="1"/>
        <v>3.676953381483905E-2</v>
      </c>
    </row>
    <row r="96" spans="1:3" x14ac:dyDescent="0.25">
      <c r="A96">
        <v>1866</v>
      </c>
      <c r="B96">
        <v>15.39</v>
      </c>
      <c r="C96" s="11">
        <f t="shared" si="1"/>
        <v>-2.533248891703601E-2</v>
      </c>
    </row>
    <row r="97" spans="1:3" x14ac:dyDescent="0.25">
      <c r="A97">
        <v>1867</v>
      </c>
      <c r="B97">
        <v>14.34</v>
      </c>
      <c r="C97" s="11">
        <f t="shared" si="1"/>
        <v>-6.8226120857699843E-2</v>
      </c>
    </row>
    <row r="98" spans="1:3" x14ac:dyDescent="0.25">
      <c r="A98">
        <v>1868</v>
      </c>
      <c r="B98">
        <v>13.78</v>
      </c>
      <c r="C98" s="11">
        <f t="shared" si="1"/>
        <v>-3.9051603905160423E-2</v>
      </c>
    </row>
    <row r="99" spans="1:3" x14ac:dyDescent="0.25">
      <c r="A99">
        <v>1869</v>
      </c>
      <c r="B99">
        <v>13.21</v>
      </c>
      <c r="C99" s="11">
        <f t="shared" si="1"/>
        <v>-4.1364296081277105E-2</v>
      </c>
    </row>
    <row r="100" spans="1:3" x14ac:dyDescent="0.25">
      <c r="A100">
        <v>1870</v>
      </c>
      <c r="B100">
        <v>12.65</v>
      </c>
      <c r="C100" s="11">
        <f t="shared" si="1"/>
        <v>-4.2392127176381564E-2</v>
      </c>
    </row>
    <row r="101" spans="1:3" x14ac:dyDescent="0.25">
      <c r="A101">
        <v>1871</v>
      </c>
      <c r="B101">
        <v>11.84</v>
      </c>
      <c r="C101" s="11">
        <f t="shared" si="1"/>
        <v>-6.4031620553359717E-2</v>
      </c>
    </row>
    <row r="102" spans="1:3" x14ac:dyDescent="0.25">
      <c r="A102">
        <v>1872</v>
      </c>
      <c r="B102">
        <v>11.84</v>
      </c>
      <c r="C102" s="11">
        <f t="shared" si="1"/>
        <v>0</v>
      </c>
    </row>
    <row r="103" spans="1:3" x14ac:dyDescent="0.25">
      <c r="A103">
        <v>1873</v>
      </c>
      <c r="B103">
        <v>11.6</v>
      </c>
      <c r="C103" s="11">
        <f t="shared" si="1"/>
        <v>-2.0270270270270289E-2</v>
      </c>
    </row>
    <row r="104" spans="1:3" x14ac:dyDescent="0.25">
      <c r="A104">
        <v>1874</v>
      </c>
      <c r="B104">
        <v>11.04</v>
      </c>
      <c r="C104" s="11">
        <f t="shared" si="1"/>
        <v>-4.8275862068965558E-2</v>
      </c>
    </row>
    <row r="105" spans="1:3" x14ac:dyDescent="0.25">
      <c r="A105">
        <v>1875</v>
      </c>
      <c r="B105">
        <v>10.64</v>
      </c>
      <c r="C105" s="11">
        <f t="shared" si="1"/>
        <v>-3.6231884057970891E-2</v>
      </c>
    </row>
    <row r="106" spans="1:3" x14ac:dyDescent="0.25">
      <c r="A106">
        <v>1876</v>
      </c>
      <c r="B106">
        <v>10.39</v>
      </c>
      <c r="C106" s="11">
        <f t="shared" si="1"/>
        <v>-2.3496240601503758E-2</v>
      </c>
    </row>
    <row r="107" spans="1:3" x14ac:dyDescent="0.25">
      <c r="A107">
        <v>1877</v>
      </c>
      <c r="B107">
        <v>10.15</v>
      </c>
      <c r="C107" s="11">
        <f t="shared" si="1"/>
        <v>-2.3099133782483176E-2</v>
      </c>
    </row>
    <row r="108" spans="1:3" x14ac:dyDescent="0.25">
      <c r="A108">
        <v>1878</v>
      </c>
      <c r="B108">
        <v>9.67</v>
      </c>
      <c r="C108" s="11">
        <f t="shared" si="1"/>
        <v>-4.7290640394088708E-2</v>
      </c>
    </row>
    <row r="109" spans="1:3" x14ac:dyDescent="0.25">
      <c r="A109">
        <v>1879</v>
      </c>
      <c r="B109">
        <v>9.67</v>
      </c>
      <c r="C109" s="11">
        <f t="shared" si="1"/>
        <v>0</v>
      </c>
    </row>
    <row r="110" spans="1:3" x14ac:dyDescent="0.25">
      <c r="A110">
        <v>1880</v>
      </c>
      <c r="B110">
        <v>9.91</v>
      </c>
      <c r="C110" s="11">
        <f t="shared" si="1"/>
        <v>2.4819027921406434E-2</v>
      </c>
    </row>
    <row r="111" spans="1:3" x14ac:dyDescent="0.25">
      <c r="A111">
        <v>1881</v>
      </c>
      <c r="B111">
        <v>9.91</v>
      </c>
      <c r="C111" s="11">
        <f t="shared" si="1"/>
        <v>0</v>
      </c>
    </row>
    <row r="112" spans="1:3" x14ac:dyDescent="0.25">
      <c r="A112">
        <v>1882</v>
      </c>
      <c r="B112">
        <v>9.91</v>
      </c>
      <c r="C112" s="11">
        <f t="shared" si="1"/>
        <v>0</v>
      </c>
    </row>
    <row r="113" spans="1:3" x14ac:dyDescent="0.25">
      <c r="A113">
        <v>1883</v>
      </c>
      <c r="B113">
        <v>9.7100000000000009</v>
      </c>
      <c r="C113" s="11">
        <f t="shared" si="1"/>
        <v>-2.0181634712411634E-2</v>
      </c>
    </row>
    <row r="114" spans="1:3" x14ac:dyDescent="0.25">
      <c r="A114">
        <v>1884</v>
      </c>
      <c r="B114">
        <v>9.51</v>
      </c>
      <c r="C114" s="11">
        <f t="shared" si="1"/>
        <v>-2.0597322348094856E-2</v>
      </c>
    </row>
    <row r="115" spans="1:3" x14ac:dyDescent="0.25">
      <c r="A115">
        <v>1885</v>
      </c>
      <c r="B115">
        <v>9.32</v>
      </c>
      <c r="C115" s="11">
        <f t="shared" si="1"/>
        <v>-1.9978969505783335E-2</v>
      </c>
    </row>
    <row r="116" spans="1:3" x14ac:dyDescent="0.25">
      <c r="A116">
        <v>1886</v>
      </c>
      <c r="B116">
        <v>9.1199999999999992</v>
      </c>
      <c r="C116" s="11">
        <f t="shared" si="1"/>
        <v>-2.1459227467811273E-2</v>
      </c>
    </row>
    <row r="117" spans="1:3" x14ac:dyDescent="0.25">
      <c r="A117">
        <v>1887</v>
      </c>
      <c r="B117">
        <v>9.2200000000000006</v>
      </c>
      <c r="C117" s="11">
        <f t="shared" si="1"/>
        <v>1.0964912280701912E-2</v>
      </c>
    </row>
    <row r="118" spans="1:3" x14ac:dyDescent="0.25">
      <c r="A118">
        <v>1888</v>
      </c>
      <c r="B118">
        <v>9.2200000000000006</v>
      </c>
      <c r="C118" s="11">
        <f t="shared" si="1"/>
        <v>0</v>
      </c>
    </row>
    <row r="119" spans="1:3" x14ac:dyDescent="0.25">
      <c r="A119">
        <v>1889</v>
      </c>
      <c r="B119">
        <v>8.92</v>
      </c>
      <c r="C119" s="11">
        <f t="shared" si="1"/>
        <v>-3.2537960954446929E-2</v>
      </c>
    </row>
    <row r="120" spans="1:3" x14ac:dyDescent="0.25">
      <c r="A120">
        <v>1890</v>
      </c>
      <c r="B120">
        <v>8.82</v>
      </c>
      <c r="C120" s="11">
        <f t="shared" si="1"/>
        <v>-1.1210762331838525E-2</v>
      </c>
    </row>
    <row r="121" spans="1:3" x14ac:dyDescent="0.25">
      <c r="A121">
        <v>1891</v>
      </c>
      <c r="B121">
        <v>8.82</v>
      </c>
      <c r="C121" s="11">
        <f t="shared" si="1"/>
        <v>0</v>
      </c>
    </row>
    <row r="122" spans="1:3" x14ac:dyDescent="0.25">
      <c r="A122">
        <v>1892</v>
      </c>
      <c r="B122">
        <v>8.82</v>
      </c>
      <c r="C122" s="11">
        <f t="shared" si="1"/>
        <v>0</v>
      </c>
    </row>
    <row r="123" spans="1:3" x14ac:dyDescent="0.25">
      <c r="A123">
        <v>1893</v>
      </c>
      <c r="B123">
        <v>8.7200000000000006</v>
      </c>
      <c r="C123" s="11">
        <f t="shared" si="1"/>
        <v>-1.1337868480725584E-2</v>
      </c>
    </row>
    <row r="124" spans="1:3" x14ac:dyDescent="0.25">
      <c r="A124">
        <v>1894</v>
      </c>
      <c r="B124">
        <v>8.34</v>
      </c>
      <c r="C124" s="11">
        <f t="shared" si="1"/>
        <v>-4.3577981651376232E-2</v>
      </c>
    </row>
    <row r="125" spans="1:3" x14ac:dyDescent="0.25">
      <c r="A125">
        <v>1895</v>
      </c>
      <c r="B125">
        <v>8.14</v>
      </c>
      <c r="C125" s="11">
        <f t="shared" si="1"/>
        <v>-2.3980815347721739E-2</v>
      </c>
    </row>
    <row r="126" spans="1:3" x14ac:dyDescent="0.25">
      <c r="A126">
        <v>1896</v>
      </c>
      <c r="B126">
        <v>8.14</v>
      </c>
      <c r="C126" s="11">
        <f t="shared" si="1"/>
        <v>0</v>
      </c>
    </row>
    <row r="127" spans="1:3" x14ac:dyDescent="0.25">
      <c r="A127">
        <v>1897</v>
      </c>
      <c r="B127">
        <v>8.0399999999999991</v>
      </c>
      <c r="C127" s="11">
        <f t="shared" si="1"/>
        <v>-1.2285012285012459E-2</v>
      </c>
    </row>
    <row r="128" spans="1:3" x14ac:dyDescent="0.25">
      <c r="A128">
        <v>1898</v>
      </c>
      <c r="B128">
        <v>8.0399999999999991</v>
      </c>
      <c r="C128" s="11">
        <f t="shared" si="1"/>
        <v>0</v>
      </c>
    </row>
    <row r="129" spans="1:3" x14ac:dyDescent="0.25">
      <c r="A129">
        <v>1899</v>
      </c>
      <c r="B129">
        <v>8.0399999999999991</v>
      </c>
      <c r="C129" s="11">
        <f t="shared" si="1"/>
        <v>0</v>
      </c>
    </row>
    <row r="130" spans="1:3" x14ac:dyDescent="0.25">
      <c r="A130">
        <v>1900</v>
      </c>
      <c r="B130">
        <v>8.14</v>
      </c>
      <c r="C130" s="11">
        <f t="shared" si="1"/>
        <v>1.2437810945273809E-2</v>
      </c>
    </row>
    <row r="131" spans="1:3" x14ac:dyDescent="0.25">
      <c r="A131">
        <v>1901</v>
      </c>
      <c r="B131">
        <v>8.24</v>
      </c>
      <c r="C131" s="11">
        <f t="shared" si="1"/>
        <v>1.2285012285012241E-2</v>
      </c>
    </row>
    <row r="132" spans="1:3" x14ac:dyDescent="0.25">
      <c r="A132">
        <v>1902</v>
      </c>
      <c r="B132">
        <v>8.34</v>
      </c>
      <c r="C132" s="11">
        <f t="shared" si="1"/>
        <v>1.2135922330097044E-2</v>
      </c>
    </row>
    <row r="133" spans="1:3" x14ac:dyDescent="0.25">
      <c r="A133">
        <v>1903</v>
      </c>
      <c r="B133">
        <v>8.5299999999999994</v>
      </c>
      <c r="C133" s="11">
        <f t="shared" si="1"/>
        <v>2.2781774580335673E-2</v>
      </c>
    </row>
    <row r="134" spans="1:3" x14ac:dyDescent="0.25">
      <c r="A134">
        <v>1904</v>
      </c>
      <c r="B134">
        <v>8.6300000000000008</v>
      </c>
      <c r="C134" s="11">
        <f t="shared" ref="C134:C197" si="2">(B134-B133)/B133</f>
        <v>1.1723329425557026E-2</v>
      </c>
    </row>
    <row r="135" spans="1:3" x14ac:dyDescent="0.25">
      <c r="A135">
        <v>1905</v>
      </c>
      <c r="B135">
        <v>8.5299999999999994</v>
      </c>
      <c r="C135" s="11">
        <f t="shared" si="2"/>
        <v>-1.1587485515643269E-2</v>
      </c>
    </row>
    <row r="136" spans="1:3" x14ac:dyDescent="0.25">
      <c r="A136">
        <v>1906</v>
      </c>
      <c r="B136">
        <v>8.7200000000000006</v>
      </c>
      <c r="C136" s="11">
        <f t="shared" si="2"/>
        <v>2.2274325908558181E-2</v>
      </c>
    </row>
    <row r="137" spans="1:3" x14ac:dyDescent="0.25">
      <c r="A137">
        <v>1907</v>
      </c>
      <c r="B137">
        <v>9.11</v>
      </c>
      <c r="C137" s="11">
        <f t="shared" si="2"/>
        <v>4.4724770642201692E-2</v>
      </c>
    </row>
    <row r="138" spans="1:3" x14ac:dyDescent="0.25">
      <c r="A138">
        <v>1908</v>
      </c>
      <c r="B138">
        <v>8.92</v>
      </c>
      <c r="C138" s="11">
        <f t="shared" si="2"/>
        <v>-2.0856201975850659E-2</v>
      </c>
    </row>
    <row r="139" spans="1:3" x14ac:dyDescent="0.25">
      <c r="A139">
        <v>1909</v>
      </c>
      <c r="B139">
        <v>8.82</v>
      </c>
      <c r="C139" s="11">
        <f t="shared" si="2"/>
        <v>-1.1210762331838525E-2</v>
      </c>
    </row>
    <row r="140" spans="1:3" x14ac:dyDescent="0.25">
      <c r="A140">
        <v>1910</v>
      </c>
      <c r="B140">
        <v>9.2100000000000009</v>
      </c>
      <c r="C140" s="11">
        <f t="shared" si="2"/>
        <v>4.4217687074829995E-2</v>
      </c>
    </row>
    <row r="141" spans="1:3" x14ac:dyDescent="0.25">
      <c r="A141">
        <v>1911</v>
      </c>
      <c r="B141">
        <v>9.2100000000000009</v>
      </c>
      <c r="C141" s="11">
        <f t="shared" si="2"/>
        <v>0</v>
      </c>
    </row>
    <row r="142" spans="1:3" x14ac:dyDescent="0.25">
      <c r="A142">
        <v>1912</v>
      </c>
      <c r="B142">
        <v>9.4</v>
      </c>
      <c r="C142" s="11">
        <f t="shared" si="2"/>
        <v>2.0629750271444026E-2</v>
      </c>
    </row>
    <row r="143" spans="1:3" x14ac:dyDescent="0.25">
      <c r="A143">
        <v>1913</v>
      </c>
      <c r="B143">
        <v>9.6</v>
      </c>
      <c r="C143" s="11">
        <f t="shared" si="2"/>
        <v>2.1276595744680774E-2</v>
      </c>
    </row>
    <row r="144" spans="1:3" x14ac:dyDescent="0.25">
      <c r="A144">
        <v>1914</v>
      </c>
      <c r="B144">
        <v>9.69</v>
      </c>
      <c r="C144" s="11">
        <f t="shared" si="2"/>
        <v>9.3749999999999858E-3</v>
      </c>
    </row>
    <row r="145" spans="1:3" x14ac:dyDescent="0.25">
      <c r="A145">
        <v>1915</v>
      </c>
      <c r="B145">
        <v>9.74</v>
      </c>
      <c r="C145" s="11">
        <f t="shared" si="2"/>
        <v>5.1599587203303111E-3</v>
      </c>
    </row>
    <row r="146" spans="1:3" x14ac:dyDescent="0.25">
      <c r="A146">
        <v>1916</v>
      </c>
      <c r="B146">
        <v>10.64</v>
      </c>
      <c r="C146" s="11">
        <f t="shared" si="2"/>
        <v>9.2402464065708456E-2</v>
      </c>
    </row>
    <row r="147" spans="1:3" x14ac:dyDescent="0.25">
      <c r="A147">
        <v>1917</v>
      </c>
      <c r="B147">
        <v>12.82</v>
      </c>
      <c r="C147" s="11">
        <f t="shared" si="2"/>
        <v>0.20488721804511276</v>
      </c>
    </row>
    <row r="148" spans="1:3" x14ac:dyDescent="0.25">
      <c r="A148">
        <v>1918</v>
      </c>
      <c r="B148">
        <v>15.06</v>
      </c>
      <c r="C148" s="11">
        <f t="shared" si="2"/>
        <v>0.17472698907956319</v>
      </c>
    </row>
    <row r="149" spans="1:3" x14ac:dyDescent="0.25">
      <c r="A149">
        <v>1919</v>
      </c>
      <c r="B149">
        <v>17.3</v>
      </c>
      <c r="C149" s="11">
        <f t="shared" si="2"/>
        <v>0.14873837981407703</v>
      </c>
    </row>
    <row r="150" spans="1:3" x14ac:dyDescent="0.25">
      <c r="A150">
        <v>1920</v>
      </c>
      <c r="B150">
        <v>20.04</v>
      </c>
      <c r="C150" s="11">
        <f t="shared" si="2"/>
        <v>0.1583815028901733</v>
      </c>
    </row>
    <row r="151" spans="1:3" x14ac:dyDescent="0.25">
      <c r="A151">
        <v>1921</v>
      </c>
      <c r="B151">
        <v>17.899999999999999</v>
      </c>
      <c r="C151" s="11">
        <f t="shared" si="2"/>
        <v>-0.10678642714570862</v>
      </c>
    </row>
    <row r="152" spans="1:3" x14ac:dyDescent="0.25">
      <c r="A152">
        <v>1922</v>
      </c>
      <c r="B152">
        <v>16.77</v>
      </c>
      <c r="C152" s="11">
        <f t="shared" si="2"/>
        <v>-6.3128491620111679E-2</v>
      </c>
    </row>
    <row r="153" spans="1:3" x14ac:dyDescent="0.25">
      <c r="A153">
        <v>1923</v>
      </c>
      <c r="B153">
        <v>17.07</v>
      </c>
      <c r="C153" s="11">
        <f t="shared" si="2"/>
        <v>1.7889087656529561E-2</v>
      </c>
    </row>
    <row r="154" spans="1:3" x14ac:dyDescent="0.25">
      <c r="A154">
        <v>1924</v>
      </c>
      <c r="B154">
        <v>17.100000000000001</v>
      </c>
      <c r="C154" s="11">
        <f t="shared" si="2"/>
        <v>1.7574692442882914E-3</v>
      </c>
    </row>
    <row r="155" spans="1:3" x14ac:dyDescent="0.25">
      <c r="A155">
        <v>1925</v>
      </c>
      <c r="B155">
        <v>17.53</v>
      </c>
      <c r="C155" s="11">
        <f t="shared" si="2"/>
        <v>2.5146198830409337E-2</v>
      </c>
    </row>
    <row r="156" spans="1:3" x14ac:dyDescent="0.25">
      <c r="A156">
        <v>1926</v>
      </c>
      <c r="B156">
        <v>17.7</v>
      </c>
      <c r="C156" s="11">
        <f t="shared" si="2"/>
        <v>9.6976611523102198E-3</v>
      </c>
    </row>
    <row r="157" spans="1:3" x14ac:dyDescent="0.25">
      <c r="A157">
        <v>1927</v>
      </c>
      <c r="B157">
        <v>17.37</v>
      </c>
      <c r="C157" s="11">
        <f t="shared" si="2"/>
        <v>-1.8644067796610073E-2</v>
      </c>
    </row>
    <row r="158" spans="1:3" x14ac:dyDescent="0.25">
      <c r="A158">
        <v>1928</v>
      </c>
      <c r="B158">
        <v>17.13</v>
      </c>
      <c r="C158" s="11">
        <f t="shared" si="2"/>
        <v>-1.3816925734024293E-2</v>
      </c>
    </row>
    <row r="159" spans="1:3" x14ac:dyDescent="0.25">
      <c r="A159">
        <v>1929</v>
      </c>
      <c r="B159">
        <v>17.13</v>
      </c>
      <c r="C159" s="11">
        <f t="shared" si="2"/>
        <v>0</v>
      </c>
    </row>
    <row r="160" spans="1:3" x14ac:dyDescent="0.25">
      <c r="A160">
        <v>1930</v>
      </c>
      <c r="B160">
        <v>16.7</v>
      </c>
      <c r="C160" s="11">
        <f t="shared" si="2"/>
        <v>-2.5102159953298293E-2</v>
      </c>
    </row>
    <row r="161" spans="1:3" x14ac:dyDescent="0.25">
      <c r="A161">
        <v>1931</v>
      </c>
      <c r="B161">
        <v>15.23</v>
      </c>
      <c r="C161" s="11">
        <f t="shared" si="2"/>
        <v>-8.8023952095808322E-2</v>
      </c>
    </row>
    <row r="162" spans="1:3" x14ac:dyDescent="0.25">
      <c r="A162">
        <v>1932</v>
      </c>
      <c r="B162">
        <v>13.66</v>
      </c>
      <c r="C162" s="11">
        <f t="shared" si="2"/>
        <v>-0.10308601444517401</v>
      </c>
    </row>
    <row r="163" spans="1:3" x14ac:dyDescent="0.25">
      <c r="A163">
        <v>1933</v>
      </c>
      <c r="B163">
        <v>12.96</v>
      </c>
      <c r="C163" s="11">
        <f t="shared" si="2"/>
        <v>-5.1244509516837428E-2</v>
      </c>
    </row>
    <row r="164" spans="1:3" x14ac:dyDescent="0.25">
      <c r="A164">
        <v>1934</v>
      </c>
      <c r="B164">
        <v>13.39</v>
      </c>
      <c r="C164" s="11">
        <f t="shared" si="2"/>
        <v>3.3179012345678986E-2</v>
      </c>
    </row>
    <row r="165" spans="1:3" x14ac:dyDescent="0.25">
      <c r="A165">
        <v>1935</v>
      </c>
      <c r="B165">
        <v>13.73</v>
      </c>
      <c r="C165" s="11">
        <f t="shared" si="2"/>
        <v>2.5392083644510816E-2</v>
      </c>
    </row>
    <row r="166" spans="1:3" x14ac:dyDescent="0.25">
      <c r="A166">
        <v>1936</v>
      </c>
      <c r="B166">
        <v>13.86</v>
      </c>
      <c r="C166" s="11">
        <f t="shared" si="2"/>
        <v>9.4683175528040061E-3</v>
      </c>
    </row>
    <row r="167" spans="1:3" x14ac:dyDescent="0.25">
      <c r="A167">
        <v>1937</v>
      </c>
      <c r="B167">
        <v>14.36</v>
      </c>
      <c r="C167" s="11">
        <f t="shared" si="2"/>
        <v>3.6075036075036079E-2</v>
      </c>
    </row>
    <row r="168" spans="1:3" x14ac:dyDescent="0.25">
      <c r="A168">
        <v>1938</v>
      </c>
      <c r="B168">
        <v>14.09</v>
      </c>
      <c r="C168" s="11">
        <f t="shared" si="2"/>
        <v>-1.8802228412256237E-2</v>
      </c>
    </row>
    <row r="169" spans="1:3" x14ac:dyDescent="0.25">
      <c r="A169">
        <v>1939</v>
      </c>
      <c r="B169">
        <v>13.89</v>
      </c>
      <c r="C169" s="11">
        <f t="shared" si="2"/>
        <v>-1.4194464158977948E-2</v>
      </c>
    </row>
    <row r="170" spans="1:3" x14ac:dyDescent="0.25">
      <c r="A170">
        <v>1940</v>
      </c>
      <c r="B170">
        <v>14.03</v>
      </c>
      <c r="C170" s="11">
        <f t="shared" si="2"/>
        <v>1.0079193664506752E-2</v>
      </c>
    </row>
    <row r="171" spans="1:3" x14ac:dyDescent="0.25">
      <c r="A171">
        <v>1941</v>
      </c>
      <c r="B171">
        <v>14.73</v>
      </c>
      <c r="C171" s="11">
        <f t="shared" si="2"/>
        <v>4.9893086243763443E-2</v>
      </c>
    </row>
    <row r="172" spans="1:3" x14ac:dyDescent="0.25">
      <c r="A172">
        <v>1942</v>
      </c>
      <c r="B172">
        <v>16.3</v>
      </c>
      <c r="C172" s="11">
        <f t="shared" si="2"/>
        <v>0.10658520027155467</v>
      </c>
    </row>
    <row r="173" spans="1:3" x14ac:dyDescent="0.25">
      <c r="A173">
        <v>1943</v>
      </c>
      <c r="B173">
        <v>17.3</v>
      </c>
      <c r="C173" s="11">
        <f t="shared" si="2"/>
        <v>6.1349693251533742E-2</v>
      </c>
    </row>
    <row r="174" spans="1:3" x14ac:dyDescent="0.25">
      <c r="A174">
        <v>1944</v>
      </c>
      <c r="B174">
        <v>17.600000000000001</v>
      </c>
      <c r="C174" s="11">
        <f t="shared" si="2"/>
        <v>1.7341040462427786E-2</v>
      </c>
    </row>
    <row r="175" spans="1:3" x14ac:dyDescent="0.25">
      <c r="A175">
        <v>1945</v>
      </c>
      <c r="B175">
        <v>18</v>
      </c>
      <c r="C175" s="11">
        <f t="shared" si="2"/>
        <v>2.2727272727272645E-2</v>
      </c>
    </row>
    <row r="176" spans="1:3" x14ac:dyDescent="0.25">
      <c r="A176">
        <v>1946</v>
      </c>
      <c r="B176">
        <v>19.54</v>
      </c>
      <c r="C176" s="11">
        <f t="shared" si="2"/>
        <v>8.555555555555551E-2</v>
      </c>
    </row>
    <row r="177" spans="1:3" x14ac:dyDescent="0.25">
      <c r="A177">
        <v>1947</v>
      </c>
      <c r="B177">
        <v>22.34</v>
      </c>
      <c r="C177" s="11">
        <f t="shared" si="2"/>
        <v>0.14329580348004098</v>
      </c>
    </row>
    <row r="178" spans="1:3" x14ac:dyDescent="0.25">
      <c r="A178">
        <v>1948</v>
      </c>
      <c r="B178">
        <v>24.08</v>
      </c>
      <c r="C178" s="11">
        <f t="shared" si="2"/>
        <v>7.7887197851387577E-2</v>
      </c>
    </row>
    <row r="179" spans="1:3" x14ac:dyDescent="0.25">
      <c r="A179">
        <v>1949</v>
      </c>
      <c r="B179">
        <v>23.85</v>
      </c>
      <c r="C179" s="11">
        <f t="shared" si="2"/>
        <v>-9.5514950166111657E-3</v>
      </c>
    </row>
    <row r="180" spans="1:3" x14ac:dyDescent="0.25">
      <c r="A180">
        <v>1950</v>
      </c>
      <c r="B180">
        <v>24.08</v>
      </c>
      <c r="C180" s="11">
        <f t="shared" si="2"/>
        <v>9.6436058700208327E-3</v>
      </c>
    </row>
    <row r="181" spans="1:3" x14ac:dyDescent="0.25">
      <c r="A181">
        <v>1951</v>
      </c>
      <c r="B181">
        <v>25.98</v>
      </c>
      <c r="C181" s="11">
        <f t="shared" si="2"/>
        <v>7.8903654485049934E-2</v>
      </c>
    </row>
    <row r="182" spans="1:3" x14ac:dyDescent="0.25">
      <c r="A182">
        <v>1952</v>
      </c>
      <c r="B182">
        <v>26.55</v>
      </c>
      <c r="C182" s="11">
        <f t="shared" si="2"/>
        <v>2.1939953810623566E-2</v>
      </c>
    </row>
    <row r="183" spans="1:3" x14ac:dyDescent="0.25">
      <c r="A183">
        <v>1953</v>
      </c>
      <c r="B183">
        <v>26.75</v>
      </c>
      <c r="C183" s="11">
        <f t="shared" si="2"/>
        <v>7.5329566854990312E-3</v>
      </c>
    </row>
    <row r="184" spans="1:3" x14ac:dyDescent="0.25">
      <c r="A184">
        <v>1954</v>
      </c>
      <c r="B184">
        <v>26.88</v>
      </c>
      <c r="C184" s="11">
        <f t="shared" si="2"/>
        <v>4.8598130841121124E-3</v>
      </c>
    </row>
    <row r="185" spans="1:3" x14ac:dyDescent="0.25">
      <c r="A185">
        <v>1955</v>
      </c>
      <c r="B185">
        <v>26.78</v>
      </c>
      <c r="C185" s="11">
        <f t="shared" si="2"/>
        <v>-3.7202380952380161E-3</v>
      </c>
    </row>
    <row r="186" spans="1:3" x14ac:dyDescent="0.25">
      <c r="A186">
        <v>1956</v>
      </c>
      <c r="B186">
        <v>27.18</v>
      </c>
      <c r="C186" s="11">
        <f t="shared" si="2"/>
        <v>1.4936519790888669E-2</v>
      </c>
    </row>
    <row r="187" spans="1:3" x14ac:dyDescent="0.25">
      <c r="A187">
        <v>1957</v>
      </c>
      <c r="B187">
        <v>28.15</v>
      </c>
      <c r="C187" s="11">
        <f t="shared" si="2"/>
        <v>3.5688005886681341E-2</v>
      </c>
    </row>
    <row r="188" spans="1:3" x14ac:dyDescent="0.25">
      <c r="A188">
        <v>1958</v>
      </c>
      <c r="B188">
        <v>28.92</v>
      </c>
      <c r="C188" s="11">
        <f t="shared" si="2"/>
        <v>2.7353463587921959E-2</v>
      </c>
    </row>
    <row r="189" spans="1:3" x14ac:dyDescent="0.25">
      <c r="A189">
        <v>1959</v>
      </c>
      <c r="B189">
        <v>29.16</v>
      </c>
      <c r="C189" s="11">
        <f t="shared" si="2"/>
        <v>8.2987551867219379E-3</v>
      </c>
    </row>
    <row r="190" spans="1:3" x14ac:dyDescent="0.25">
      <c r="A190">
        <v>1960</v>
      </c>
      <c r="B190">
        <v>29.62</v>
      </c>
      <c r="C190" s="11">
        <f t="shared" si="2"/>
        <v>1.5775034293552842E-2</v>
      </c>
    </row>
    <row r="191" spans="1:3" x14ac:dyDescent="0.25">
      <c r="A191">
        <v>1961</v>
      </c>
      <c r="B191">
        <v>29.92</v>
      </c>
      <c r="C191" s="11">
        <f t="shared" si="2"/>
        <v>1.0128291694800834E-2</v>
      </c>
    </row>
    <row r="192" spans="1:3" x14ac:dyDescent="0.25">
      <c r="A192">
        <v>1962</v>
      </c>
      <c r="B192">
        <v>30.26</v>
      </c>
      <c r="C192" s="11">
        <f t="shared" si="2"/>
        <v>1.1363636363636359E-2</v>
      </c>
    </row>
    <row r="193" spans="1:3" x14ac:dyDescent="0.25">
      <c r="A193">
        <v>1963</v>
      </c>
      <c r="B193">
        <v>30.62</v>
      </c>
      <c r="C193" s="11">
        <f t="shared" si="2"/>
        <v>1.1896893588896213E-2</v>
      </c>
    </row>
    <row r="194" spans="1:3" x14ac:dyDescent="0.25">
      <c r="A194">
        <v>1964</v>
      </c>
      <c r="B194">
        <v>31.03</v>
      </c>
      <c r="C194" s="11">
        <f t="shared" si="2"/>
        <v>1.3389941214892231E-2</v>
      </c>
    </row>
    <row r="195" spans="1:3" x14ac:dyDescent="0.25">
      <c r="A195">
        <v>1965</v>
      </c>
      <c r="B195">
        <v>31.56</v>
      </c>
      <c r="C195" s="11">
        <f t="shared" si="2"/>
        <v>1.7080244924266762E-2</v>
      </c>
    </row>
    <row r="196" spans="1:3" x14ac:dyDescent="0.25">
      <c r="A196">
        <v>1966</v>
      </c>
      <c r="B196">
        <v>32.46</v>
      </c>
      <c r="C196" s="11">
        <f t="shared" si="2"/>
        <v>2.8517110266159766E-2</v>
      </c>
    </row>
    <row r="197" spans="1:3" x14ac:dyDescent="0.25">
      <c r="A197">
        <v>1967</v>
      </c>
      <c r="B197">
        <v>33.4</v>
      </c>
      <c r="C197" s="11">
        <f t="shared" si="2"/>
        <v>2.8958718422673991E-2</v>
      </c>
    </row>
    <row r="198" spans="1:3" x14ac:dyDescent="0.25">
      <c r="A198">
        <v>1968</v>
      </c>
      <c r="B198">
        <v>34.799999999999997</v>
      </c>
      <c r="C198" s="11">
        <f t="shared" ref="C198:C249" si="3">(B198-B197)/B197</f>
        <v>4.1916167664670621E-2</v>
      </c>
    </row>
    <row r="199" spans="1:3" x14ac:dyDescent="0.25">
      <c r="A199">
        <v>1969</v>
      </c>
      <c r="B199">
        <v>36.67</v>
      </c>
      <c r="C199" s="11">
        <f t="shared" si="3"/>
        <v>5.3735632183908179E-2</v>
      </c>
    </row>
    <row r="200" spans="1:3" x14ac:dyDescent="0.25">
      <c r="A200">
        <v>1970</v>
      </c>
      <c r="B200">
        <v>38.840000000000003</v>
      </c>
      <c r="C200" s="11">
        <f t="shared" si="3"/>
        <v>5.9176438505590442E-2</v>
      </c>
    </row>
    <row r="201" spans="1:3" x14ac:dyDescent="0.25">
      <c r="A201">
        <v>1971</v>
      </c>
      <c r="B201">
        <v>40.51</v>
      </c>
      <c r="C201" s="11">
        <f t="shared" si="3"/>
        <v>4.2996910401647645E-2</v>
      </c>
    </row>
    <row r="202" spans="1:3" x14ac:dyDescent="0.25">
      <c r="A202">
        <v>1972</v>
      </c>
      <c r="B202">
        <v>41.85</v>
      </c>
      <c r="C202" s="11">
        <f t="shared" si="3"/>
        <v>3.3078252283386907E-2</v>
      </c>
    </row>
    <row r="203" spans="1:3" x14ac:dyDescent="0.25">
      <c r="A203">
        <v>1973</v>
      </c>
      <c r="B203">
        <v>44.45</v>
      </c>
      <c r="C203" s="11">
        <f t="shared" si="3"/>
        <v>6.2126642771804096E-2</v>
      </c>
    </row>
    <row r="204" spans="1:3" x14ac:dyDescent="0.25">
      <c r="A204">
        <v>1974</v>
      </c>
      <c r="B204">
        <v>49.33</v>
      </c>
      <c r="C204" s="11">
        <f t="shared" si="3"/>
        <v>0.10978627671541047</v>
      </c>
    </row>
    <row r="205" spans="1:3" x14ac:dyDescent="0.25">
      <c r="A205">
        <v>1975</v>
      </c>
      <c r="B205">
        <v>53.84</v>
      </c>
      <c r="C205" s="11">
        <f t="shared" si="3"/>
        <v>9.1425096290289998E-2</v>
      </c>
    </row>
    <row r="206" spans="1:3" x14ac:dyDescent="0.25">
      <c r="A206">
        <v>1976</v>
      </c>
      <c r="B206">
        <v>56.94</v>
      </c>
      <c r="C206" s="11">
        <f t="shared" si="3"/>
        <v>5.7578008915304499E-2</v>
      </c>
    </row>
    <row r="207" spans="1:3" x14ac:dyDescent="0.25">
      <c r="A207">
        <v>1977</v>
      </c>
      <c r="B207">
        <v>60.61</v>
      </c>
      <c r="C207" s="11">
        <f t="shared" si="3"/>
        <v>6.4453811029153527E-2</v>
      </c>
    </row>
    <row r="208" spans="1:3" x14ac:dyDescent="0.25">
      <c r="A208">
        <v>1978</v>
      </c>
      <c r="B208">
        <v>65.22</v>
      </c>
      <c r="C208" s="11">
        <f t="shared" si="3"/>
        <v>7.6060056096353731E-2</v>
      </c>
    </row>
    <row r="209" spans="1:3" x14ac:dyDescent="0.25">
      <c r="A209">
        <v>1979</v>
      </c>
      <c r="B209">
        <v>72.569999999999993</v>
      </c>
      <c r="C209" s="11">
        <f t="shared" si="3"/>
        <v>0.1126954921803127</v>
      </c>
    </row>
    <row r="210" spans="1:3" x14ac:dyDescent="0.25">
      <c r="A210">
        <v>1980</v>
      </c>
      <c r="B210">
        <v>82.38</v>
      </c>
      <c r="C210" s="11">
        <f t="shared" si="3"/>
        <v>0.13517982637453499</v>
      </c>
    </row>
    <row r="211" spans="1:3" x14ac:dyDescent="0.25">
      <c r="A211">
        <v>1981</v>
      </c>
      <c r="B211">
        <v>90.93</v>
      </c>
      <c r="C211" s="11">
        <f t="shared" si="3"/>
        <v>0.10378732702112177</v>
      </c>
    </row>
    <row r="212" spans="1:3" x14ac:dyDescent="0.25">
      <c r="A212">
        <v>1982</v>
      </c>
      <c r="B212">
        <v>96.5</v>
      </c>
      <c r="C212" s="11">
        <f t="shared" si="3"/>
        <v>6.1255911140437623E-2</v>
      </c>
    </row>
    <row r="213" spans="1:3" x14ac:dyDescent="0.25">
      <c r="A213">
        <v>1983</v>
      </c>
      <c r="B213">
        <v>99.6</v>
      </c>
      <c r="C213" s="11">
        <f t="shared" si="3"/>
        <v>3.2124352331606161E-2</v>
      </c>
    </row>
    <row r="214" spans="1:3" x14ac:dyDescent="0.25">
      <c r="A214">
        <v>1984</v>
      </c>
      <c r="B214">
        <v>103.9</v>
      </c>
      <c r="C214" s="11">
        <f t="shared" si="3"/>
        <v>4.3172690763052322E-2</v>
      </c>
    </row>
    <row r="215" spans="1:3" x14ac:dyDescent="0.25">
      <c r="A215">
        <v>1985</v>
      </c>
      <c r="B215">
        <v>107.6</v>
      </c>
      <c r="C215" s="11">
        <f t="shared" si="3"/>
        <v>3.5611164581328091E-2</v>
      </c>
    </row>
    <row r="216" spans="1:3" x14ac:dyDescent="0.25">
      <c r="A216">
        <v>1986</v>
      </c>
      <c r="B216">
        <v>109.6</v>
      </c>
      <c r="C216" s="11">
        <f t="shared" si="3"/>
        <v>1.858736059479554E-2</v>
      </c>
    </row>
    <row r="217" spans="1:3" x14ac:dyDescent="0.25">
      <c r="A217">
        <v>1987</v>
      </c>
      <c r="B217">
        <v>113.6</v>
      </c>
      <c r="C217" s="11">
        <f t="shared" si="3"/>
        <v>3.6496350364963508E-2</v>
      </c>
    </row>
    <row r="218" spans="1:3" x14ac:dyDescent="0.25">
      <c r="A218">
        <v>1988</v>
      </c>
      <c r="B218">
        <v>118.3</v>
      </c>
      <c r="C218" s="11">
        <f t="shared" si="3"/>
        <v>4.1373239436619746E-2</v>
      </c>
    </row>
    <row r="219" spans="1:3" x14ac:dyDescent="0.25">
      <c r="A219">
        <v>1989</v>
      </c>
      <c r="B219">
        <v>124</v>
      </c>
      <c r="C219" s="11">
        <f t="shared" si="3"/>
        <v>4.8182586644125128E-2</v>
      </c>
    </row>
    <row r="220" spans="1:3" x14ac:dyDescent="0.25">
      <c r="A220">
        <v>1990</v>
      </c>
      <c r="B220">
        <v>130.69999999999999</v>
      </c>
      <c r="C220" s="11">
        <f t="shared" si="3"/>
        <v>5.4032258064516038E-2</v>
      </c>
    </row>
    <row r="221" spans="1:3" x14ac:dyDescent="0.25">
      <c r="A221">
        <v>1991</v>
      </c>
      <c r="B221">
        <v>136.19999999999999</v>
      </c>
      <c r="C221" s="11">
        <f t="shared" si="3"/>
        <v>4.2081101759755171E-2</v>
      </c>
    </row>
    <row r="222" spans="1:3" x14ac:dyDescent="0.25">
      <c r="A222">
        <v>1992</v>
      </c>
      <c r="B222">
        <v>140.30000000000001</v>
      </c>
      <c r="C222" s="11">
        <f t="shared" si="3"/>
        <v>3.0102790014684456E-2</v>
      </c>
    </row>
    <row r="223" spans="1:3" x14ac:dyDescent="0.25">
      <c r="A223">
        <v>1993</v>
      </c>
      <c r="B223">
        <v>144.5</v>
      </c>
      <c r="C223" s="11">
        <f t="shared" si="3"/>
        <v>2.9935851746257933E-2</v>
      </c>
    </row>
    <row r="224" spans="1:3" x14ac:dyDescent="0.25">
      <c r="A224">
        <v>1994</v>
      </c>
      <c r="B224">
        <v>148.19999999999999</v>
      </c>
      <c r="C224" s="11">
        <f t="shared" si="3"/>
        <v>2.5605536332179851E-2</v>
      </c>
    </row>
    <row r="225" spans="1:3" x14ac:dyDescent="0.25">
      <c r="A225">
        <v>1995</v>
      </c>
      <c r="B225">
        <v>152.4</v>
      </c>
      <c r="C225" s="11">
        <f t="shared" si="3"/>
        <v>2.8340080971660037E-2</v>
      </c>
    </row>
    <row r="226" spans="1:3" x14ac:dyDescent="0.25">
      <c r="A226">
        <v>1996</v>
      </c>
      <c r="B226">
        <v>156.9</v>
      </c>
      <c r="C226" s="11">
        <f t="shared" si="3"/>
        <v>2.952755905511811E-2</v>
      </c>
    </row>
    <row r="227" spans="1:3" x14ac:dyDescent="0.25">
      <c r="A227">
        <v>1997</v>
      </c>
      <c r="B227">
        <v>160.5</v>
      </c>
      <c r="C227" s="11">
        <f t="shared" si="3"/>
        <v>2.2944550669216024E-2</v>
      </c>
    </row>
    <row r="228" spans="1:3" x14ac:dyDescent="0.25">
      <c r="A228">
        <v>1998</v>
      </c>
      <c r="B228">
        <v>163</v>
      </c>
      <c r="C228" s="11">
        <f t="shared" si="3"/>
        <v>1.5576323987538941E-2</v>
      </c>
    </row>
    <row r="229" spans="1:3" x14ac:dyDescent="0.25">
      <c r="A229">
        <v>1999</v>
      </c>
      <c r="B229">
        <v>166.6</v>
      </c>
      <c r="C229" s="11">
        <f t="shared" si="3"/>
        <v>2.2085889570552113E-2</v>
      </c>
    </row>
    <row r="230" spans="1:3" x14ac:dyDescent="0.25">
      <c r="A230">
        <v>2000</v>
      </c>
      <c r="B230">
        <v>172.2</v>
      </c>
      <c r="C230" s="11">
        <f t="shared" si="3"/>
        <v>3.3613445378151224E-2</v>
      </c>
    </row>
    <row r="231" spans="1:3" x14ac:dyDescent="0.25">
      <c r="A231">
        <v>2001</v>
      </c>
      <c r="B231">
        <v>177.1</v>
      </c>
      <c r="C231" s="11">
        <f t="shared" si="3"/>
        <v>2.8455284552845562E-2</v>
      </c>
    </row>
    <row r="232" spans="1:3" x14ac:dyDescent="0.25">
      <c r="A232">
        <v>2002</v>
      </c>
      <c r="B232">
        <v>179.9</v>
      </c>
      <c r="C232" s="11">
        <f t="shared" si="3"/>
        <v>1.5810276679841962E-2</v>
      </c>
    </row>
    <row r="233" spans="1:3" x14ac:dyDescent="0.25">
      <c r="A233">
        <v>2003</v>
      </c>
      <c r="B233">
        <v>184</v>
      </c>
      <c r="C233" s="11">
        <f t="shared" si="3"/>
        <v>2.2790439132851552E-2</v>
      </c>
    </row>
    <row r="234" spans="1:3" x14ac:dyDescent="0.25">
      <c r="A234">
        <v>2004</v>
      </c>
      <c r="B234">
        <v>188.9</v>
      </c>
      <c r="C234" s="11">
        <f t="shared" si="3"/>
        <v>2.6630434782608726E-2</v>
      </c>
    </row>
    <row r="235" spans="1:3" x14ac:dyDescent="0.25">
      <c r="A235">
        <v>2005</v>
      </c>
      <c r="B235">
        <v>195.3</v>
      </c>
      <c r="C235" s="11">
        <f t="shared" si="3"/>
        <v>3.3880359978824805E-2</v>
      </c>
    </row>
    <row r="236" spans="1:3" x14ac:dyDescent="0.25">
      <c r="A236">
        <v>2006</v>
      </c>
      <c r="B236">
        <v>201.6</v>
      </c>
      <c r="C236" s="11">
        <f t="shared" si="3"/>
        <v>3.2258064516128941E-2</v>
      </c>
    </row>
    <row r="237" spans="1:3" x14ac:dyDescent="0.25">
      <c r="A237">
        <v>2007</v>
      </c>
      <c r="B237">
        <v>207.34</v>
      </c>
      <c r="C237" s="11">
        <f t="shared" si="3"/>
        <v>2.8472222222222267E-2</v>
      </c>
    </row>
    <row r="238" spans="1:3" x14ac:dyDescent="0.25">
      <c r="A238">
        <v>2008</v>
      </c>
      <c r="B238">
        <v>215.3</v>
      </c>
      <c r="C238" s="11">
        <f t="shared" si="3"/>
        <v>3.8391048519340248E-2</v>
      </c>
    </row>
    <row r="239" spans="1:3" x14ac:dyDescent="0.25">
      <c r="A239">
        <v>2009</v>
      </c>
      <c r="B239">
        <v>214.54</v>
      </c>
      <c r="C239" s="11">
        <f t="shared" si="3"/>
        <v>-3.529958197863536E-3</v>
      </c>
    </row>
    <row r="240" spans="1:3" x14ac:dyDescent="0.25">
      <c r="A240">
        <v>2010</v>
      </c>
      <c r="B240">
        <v>218.06</v>
      </c>
      <c r="C240" s="11">
        <f t="shared" si="3"/>
        <v>1.6407196793138856E-2</v>
      </c>
    </row>
    <row r="241" spans="1:3" x14ac:dyDescent="0.25">
      <c r="A241">
        <v>2011</v>
      </c>
      <c r="B241">
        <v>224.94</v>
      </c>
      <c r="C241" s="11">
        <f t="shared" si="3"/>
        <v>3.1550949280014652E-2</v>
      </c>
    </row>
    <row r="242" spans="1:3" x14ac:dyDescent="0.25">
      <c r="A242">
        <v>2012</v>
      </c>
      <c r="B242">
        <v>229.59</v>
      </c>
      <c r="C242" s="11">
        <f t="shared" si="3"/>
        <v>2.067217924779944E-2</v>
      </c>
    </row>
    <row r="243" spans="1:3" x14ac:dyDescent="0.25">
      <c r="A243">
        <v>2013</v>
      </c>
      <c r="B243">
        <v>232.96</v>
      </c>
      <c r="C243" s="11">
        <f t="shared" si="3"/>
        <v>1.4678339648939434E-2</v>
      </c>
    </row>
    <row r="244" spans="1:3" x14ac:dyDescent="0.25">
      <c r="A244">
        <v>2014</v>
      </c>
      <c r="B244">
        <v>236.74</v>
      </c>
      <c r="C244" s="11">
        <f t="shared" si="3"/>
        <v>1.6225961538461543E-2</v>
      </c>
    </row>
    <row r="245" spans="1:3" x14ac:dyDescent="0.25">
      <c r="A245">
        <v>2015</v>
      </c>
      <c r="B245">
        <v>237.02</v>
      </c>
      <c r="C245" s="11">
        <f t="shared" si="3"/>
        <v>1.1827321111768233E-3</v>
      </c>
    </row>
    <row r="246" spans="1:3" x14ac:dyDescent="0.25">
      <c r="A246">
        <v>2016</v>
      </c>
      <c r="B246">
        <v>240.01</v>
      </c>
      <c r="C246" s="11">
        <f t="shared" si="3"/>
        <v>1.2614969200911234E-2</v>
      </c>
    </row>
    <row r="247" spans="1:3" x14ac:dyDescent="0.25">
      <c r="A247">
        <v>2017</v>
      </c>
      <c r="B247">
        <v>245.12</v>
      </c>
      <c r="C247" s="11">
        <f t="shared" si="3"/>
        <v>2.1290779550852106E-2</v>
      </c>
    </row>
    <row r="248" spans="1:3" x14ac:dyDescent="0.25">
      <c r="A248">
        <v>2018</v>
      </c>
      <c r="B248">
        <v>251.11</v>
      </c>
      <c r="C248" s="11">
        <f t="shared" si="3"/>
        <v>2.4437010443864267E-2</v>
      </c>
    </row>
    <row r="249" spans="1:3" x14ac:dyDescent="0.25">
      <c r="A249">
        <v>2019</v>
      </c>
      <c r="B249">
        <v>255.66</v>
      </c>
      <c r="C249" s="11">
        <f t="shared" si="3"/>
        <v>1.8119549201545071E-2</v>
      </c>
    </row>
    <row r="250" spans="1:3" x14ac:dyDescent="0.25">
      <c r="A250">
        <v>2020</v>
      </c>
      <c r="B250">
        <v>258.81</v>
      </c>
      <c r="C250" s="11">
        <f>(B250-B249)/B249</f>
        <v>1.2321051396385847E-2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4"/>
  <sheetViews>
    <sheetView workbookViewId="0">
      <selection activeCell="C54" sqref="C54"/>
    </sheetView>
  </sheetViews>
  <sheetFormatPr defaultRowHeight="15" x14ac:dyDescent="0.25"/>
  <cols>
    <col min="1" max="1" width="10.7109375" style="28" customWidth="1"/>
    <col min="2" max="2" width="10.7109375" customWidth="1"/>
    <col min="3" max="4" width="9.140625" style="19"/>
    <col min="5" max="5" width="9.85546875" style="19" customWidth="1"/>
  </cols>
  <sheetData>
    <row r="1" spans="1:5" x14ac:dyDescent="0.25">
      <c r="A1" s="26"/>
      <c r="B1" s="30"/>
      <c r="C1" s="19" t="s">
        <v>365</v>
      </c>
      <c r="D1" s="17" t="s">
        <v>368</v>
      </c>
      <c r="E1" s="19" t="s">
        <v>371</v>
      </c>
    </row>
    <row r="2" spans="1:5" ht="34.5" x14ac:dyDescent="0.25">
      <c r="A2" s="27"/>
      <c r="B2" s="31"/>
      <c r="C2" s="20" t="s">
        <v>366</v>
      </c>
      <c r="D2" s="20" t="s">
        <v>369</v>
      </c>
      <c r="E2" s="20" t="s">
        <v>376</v>
      </c>
    </row>
    <row r="3" spans="1:5" ht="23.25" x14ac:dyDescent="0.25">
      <c r="A3" s="27"/>
      <c r="B3" s="31"/>
      <c r="C3" s="20" t="s">
        <v>367</v>
      </c>
      <c r="D3" s="20" t="s">
        <v>370</v>
      </c>
      <c r="E3" s="20" t="s">
        <v>16</v>
      </c>
    </row>
    <row r="4" spans="1:5" x14ac:dyDescent="0.25">
      <c r="A4" s="27"/>
      <c r="B4" s="31"/>
      <c r="C4" s="20"/>
      <c r="D4" s="18"/>
      <c r="E4" s="20"/>
    </row>
    <row r="5" spans="1:5" x14ac:dyDescent="0.25">
      <c r="A5" s="27" t="s">
        <v>42</v>
      </c>
      <c r="B5" s="31"/>
      <c r="C5" s="21"/>
      <c r="D5" s="16"/>
      <c r="E5" s="20"/>
    </row>
    <row r="6" spans="1:5" x14ac:dyDescent="0.25">
      <c r="A6" s="27" t="s">
        <v>43</v>
      </c>
      <c r="B6" s="31"/>
      <c r="C6" s="21"/>
      <c r="D6" s="16">
        <v>0</v>
      </c>
      <c r="E6" s="21">
        <v>1</v>
      </c>
    </row>
    <row r="7" spans="1:5" x14ac:dyDescent="0.25">
      <c r="A7" s="27" t="s">
        <v>44</v>
      </c>
      <c r="B7" s="31"/>
      <c r="C7" s="21"/>
      <c r="D7" s="16">
        <v>0</v>
      </c>
      <c r="E7" s="21">
        <v>1</v>
      </c>
    </row>
    <row r="8" spans="1:5" x14ac:dyDescent="0.25">
      <c r="A8" s="27" t="s">
        <v>45</v>
      </c>
      <c r="B8" s="31"/>
      <c r="C8" s="21"/>
      <c r="D8" s="16">
        <v>0</v>
      </c>
      <c r="E8" s="21">
        <v>1</v>
      </c>
    </row>
    <row r="9" spans="1:5" x14ac:dyDescent="0.25">
      <c r="A9" s="27" t="s">
        <v>46</v>
      </c>
      <c r="B9" s="31"/>
      <c r="C9" s="21"/>
      <c r="D9" s="16">
        <v>0</v>
      </c>
      <c r="E9" s="21">
        <v>1</v>
      </c>
    </row>
    <row r="10" spans="1:5" x14ac:dyDescent="0.25">
      <c r="A10" s="27" t="s">
        <v>47</v>
      </c>
      <c r="B10" s="31"/>
      <c r="C10" s="21"/>
      <c r="D10" s="16">
        <v>0</v>
      </c>
      <c r="E10" s="21">
        <v>1</v>
      </c>
    </row>
    <row r="11" spans="1:5" x14ac:dyDescent="0.25">
      <c r="A11" s="27" t="s">
        <v>48</v>
      </c>
      <c r="B11" s="31"/>
      <c r="C11" s="21"/>
      <c r="D11" s="24">
        <v>0</v>
      </c>
      <c r="E11" s="21">
        <v>1</v>
      </c>
    </row>
    <row r="12" spans="1:5" x14ac:dyDescent="0.25">
      <c r="A12" s="27" t="s">
        <v>49</v>
      </c>
      <c r="B12" s="31"/>
      <c r="C12" s="21"/>
      <c r="D12" s="24">
        <v>0</v>
      </c>
      <c r="E12" s="21">
        <v>1</v>
      </c>
    </row>
    <row r="13" spans="1:5" x14ac:dyDescent="0.25">
      <c r="A13" s="27" t="s">
        <v>50</v>
      </c>
      <c r="B13" s="31"/>
      <c r="C13" s="21"/>
      <c r="D13" s="16"/>
      <c r="E13" s="20"/>
    </row>
    <row r="14" spans="1:5" x14ac:dyDescent="0.25">
      <c r="A14" s="27" t="s">
        <v>51</v>
      </c>
      <c r="B14" s="31"/>
      <c r="C14" s="21"/>
      <c r="D14" s="24">
        <v>0</v>
      </c>
      <c r="E14" s="21">
        <v>1</v>
      </c>
    </row>
    <row r="15" spans="1:5" x14ac:dyDescent="0.25">
      <c r="A15" s="27" t="s">
        <v>52</v>
      </c>
      <c r="B15" s="31"/>
      <c r="C15" s="21"/>
      <c r="D15" s="24">
        <v>0</v>
      </c>
      <c r="E15" s="21">
        <v>1</v>
      </c>
    </row>
    <row r="16" spans="1:5" x14ac:dyDescent="0.25">
      <c r="A16" s="27" t="s">
        <v>53</v>
      </c>
      <c r="B16" s="31"/>
      <c r="C16" s="21"/>
      <c r="D16" s="24">
        <v>0</v>
      </c>
      <c r="E16" s="21">
        <v>0</v>
      </c>
    </row>
    <row r="17" spans="1:5" x14ac:dyDescent="0.25">
      <c r="A17" s="27" t="s">
        <v>54</v>
      </c>
      <c r="B17" s="31"/>
      <c r="C17" s="21"/>
      <c r="D17" s="24">
        <v>0</v>
      </c>
      <c r="E17" s="21">
        <v>1</v>
      </c>
    </row>
    <row r="18" spans="1:5" x14ac:dyDescent="0.25">
      <c r="A18" s="27" t="s">
        <v>55</v>
      </c>
      <c r="B18" s="31"/>
      <c r="C18" s="21"/>
      <c r="D18" s="24">
        <v>0</v>
      </c>
      <c r="E18" s="21">
        <v>1</v>
      </c>
    </row>
    <row r="19" spans="1:5" x14ac:dyDescent="0.25">
      <c r="A19" s="27" t="s">
        <v>56</v>
      </c>
      <c r="B19" s="31"/>
      <c r="C19" s="21"/>
      <c r="D19" s="24">
        <v>0</v>
      </c>
      <c r="E19" s="21">
        <v>1</v>
      </c>
    </row>
    <row r="20" spans="1:5" x14ac:dyDescent="0.25">
      <c r="A20" s="27" t="s">
        <v>57</v>
      </c>
      <c r="B20" s="31"/>
      <c r="C20" s="21"/>
      <c r="D20" s="24">
        <v>0</v>
      </c>
      <c r="E20" s="21">
        <v>1</v>
      </c>
    </row>
    <row r="21" spans="1:5" x14ac:dyDescent="0.25">
      <c r="A21" s="27" t="s">
        <v>58</v>
      </c>
      <c r="B21" s="31"/>
      <c r="C21" s="21"/>
      <c r="D21" s="24">
        <v>0</v>
      </c>
      <c r="E21" s="21">
        <v>1</v>
      </c>
    </row>
    <row r="22" spans="1:5" x14ac:dyDescent="0.25">
      <c r="A22" s="27" t="s">
        <v>59</v>
      </c>
      <c r="B22" s="31"/>
      <c r="C22" s="21"/>
      <c r="D22" s="24">
        <v>0</v>
      </c>
      <c r="E22" s="21">
        <v>1</v>
      </c>
    </row>
    <row r="23" spans="1:5" x14ac:dyDescent="0.25">
      <c r="A23" s="27" t="s">
        <v>60</v>
      </c>
      <c r="B23" s="31"/>
      <c r="C23" s="21"/>
      <c r="D23" s="24">
        <v>0</v>
      </c>
      <c r="E23" s="21">
        <v>1</v>
      </c>
    </row>
    <row r="24" spans="1:5" x14ac:dyDescent="0.25">
      <c r="A24" s="27" t="s">
        <v>61</v>
      </c>
      <c r="B24" s="31"/>
      <c r="C24" s="21"/>
      <c r="D24" s="24">
        <v>0</v>
      </c>
      <c r="E24" s="21">
        <v>1</v>
      </c>
    </row>
    <row r="25" spans="1:5" x14ac:dyDescent="0.25">
      <c r="A25" s="27" t="s">
        <v>62</v>
      </c>
      <c r="B25" s="31"/>
      <c r="C25" s="21"/>
      <c r="D25" s="24">
        <v>0</v>
      </c>
      <c r="E25" s="21">
        <v>1</v>
      </c>
    </row>
    <row r="26" spans="1:5" x14ac:dyDescent="0.25">
      <c r="A26" s="27" t="s">
        <v>63</v>
      </c>
      <c r="B26" s="31"/>
      <c r="C26" s="21"/>
      <c r="D26" s="24">
        <v>0</v>
      </c>
      <c r="E26" s="21">
        <v>1</v>
      </c>
    </row>
    <row r="27" spans="1:5" x14ac:dyDescent="0.25">
      <c r="A27" s="27" t="s">
        <v>64</v>
      </c>
      <c r="B27" s="31"/>
      <c r="C27" s="21"/>
      <c r="D27" s="24">
        <v>0</v>
      </c>
      <c r="E27" s="21">
        <v>1</v>
      </c>
    </row>
    <row r="28" spans="1:5" x14ac:dyDescent="0.25">
      <c r="A28" s="27" t="s">
        <v>65</v>
      </c>
      <c r="B28" s="31"/>
      <c r="C28" s="21"/>
      <c r="D28" s="24">
        <v>0.5</v>
      </c>
      <c r="E28" s="21">
        <v>1</v>
      </c>
    </row>
    <row r="29" spans="1:5" x14ac:dyDescent="0.25">
      <c r="A29" s="27" t="s">
        <v>66</v>
      </c>
      <c r="B29" s="31"/>
      <c r="C29" s="21"/>
      <c r="D29" s="24">
        <v>0.5</v>
      </c>
      <c r="E29" s="21">
        <v>2</v>
      </c>
    </row>
    <row r="30" spans="1:5" x14ac:dyDescent="0.25">
      <c r="A30" s="27" t="s">
        <v>67</v>
      </c>
      <c r="B30" s="31"/>
      <c r="C30" s="21"/>
      <c r="D30" s="24">
        <v>0.5</v>
      </c>
      <c r="E30" s="21">
        <v>2</v>
      </c>
    </row>
    <row r="31" spans="1:5" x14ac:dyDescent="0.25">
      <c r="A31" s="27" t="s">
        <v>68</v>
      </c>
      <c r="B31" s="31"/>
      <c r="C31" s="21">
        <v>8</v>
      </c>
      <c r="D31" s="24">
        <v>1</v>
      </c>
      <c r="E31" s="21">
        <v>2</v>
      </c>
    </row>
    <row r="32" spans="1:5" x14ac:dyDescent="0.25">
      <c r="A32" s="27" t="s">
        <v>69</v>
      </c>
      <c r="B32" s="31"/>
      <c r="C32" s="21">
        <v>8</v>
      </c>
      <c r="D32" s="24">
        <v>1</v>
      </c>
      <c r="E32" s="21">
        <v>2</v>
      </c>
    </row>
    <row r="33" spans="1:5" x14ac:dyDescent="0.25">
      <c r="A33" s="27" t="s">
        <v>70</v>
      </c>
      <c r="B33" s="31"/>
      <c r="C33" s="21">
        <v>8</v>
      </c>
      <c r="D33" s="24">
        <v>1</v>
      </c>
      <c r="E33" s="21">
        <v>2</v>
      </c>
    </row>
    <row r="34" spans="1:5" x14ac:dyDescent="0.25">
      <c r="A34" s="27" t="s">
        <v>71</v>
      </c>
      <c r="B34" s="31"/>
      <c r="C34" s="21">
        <v>6</v>
      </c>
      <c r="D34" s="24">
        <v>1</v>
      </c>
      <c r="E34" s="21">
        <v>1</v>
      </c>
    </row>
    <row r="35" spans="1:5" x14ac:dyDescent="0.25">
      <c r="A35" s="27" t="s">
        <v>72</v>
      </c>
      <c r="B35" s="31"/>
      <c r="C35" s="21">
        <v>6</v>
      </c>
      <c r="D35" s="24">
        <v>0.5</v>
      </c>
      <c r="E35" s="21">
        <v>1</v>
      </c>
    </row>
    <row r="36" spans="1:5" x14ac:dyDescent="0.25">
      <c r="A36" s="27" t="s">
        <v>73</v>
      </c>
      <c r="B36" s="31"/>
      <c r="C36" s="21">
        <v>6</v>
      </c>
      <c r="D36" s="24">
        <v>0.5</v>
      </c>
      <c r="E36" s="21">
        <v>1</v>
      </c>
    </row>
    <row r="37" spans="1:5" x14ac:dyDescent="0.25">
      <c r="A37" s="27" t="s">
        <v>74</v>
      </c>
      <c r="B37" s="31"/>
      <c r="C37" s="21">
        <v>5</v>
      </c>
      <c r="D37" s="24">
        <v>0.5</v>
      </c>
      <c r="E37" s="21">
        <v>1</v>
      </c>
    </row>
    <row r="38" spans="1:5" x14ac:dyDescent="0.25">
      <c r="A38" s="27" t="s">
        <v>75</v>
      </c>
      <c r="B38" s="31"/>
      <c r="C38" s="21">
        <v>5</v>
      </c>
      <c r="D38" s="24">
        <v>0.5</v>
      </c>
      <c r="E38" s="21">
        <v>1</v>
      </c>
    </row>
    <row r="39" spans="1:5" x14ac:dyDescent="0.25">
      <c r="A39" s="27" t="s">
        <v>76</v>
      </c>
      <c r="B39" s="31"/>
      <c r="C39" s="21">
        <v>5</v>
      </c>
      <c r="D39" s="24">
        <v>0.5</v>
      </c>
      <c r="E39" s="21">
        <v>1</v>
      </c>
    </row>
    <row r="40" spans="1:5" x14ac:dyDescent="0.25">
      <c r="A40" s="27" t="s">
        <v>77</v>
      </c>
      <c r="B40" s="31"/>
      <c r="C40" s="21">
        <v>5</v>
      </c>
      <c r="D40" s="24">
        <v>0.5</v>
      </c>
      <c r="E40" s="21">
        <v>1</v>
      </c>
    </row>
    <row r="41" spans="1:5" x14ac:dyDescent="0.25">
      <c r="A41" s="27" t="s">
        <v>78</v>
      </c>
      <c r="B41" s="31"/>
      <c r="C41" s="21">
        <v>5</v>
      </c>
      <c r="D41" s="24">
        <v>0.5</v>
      </c>
      <c r="E41" s="21">
        <v>1</v>
      </c>
    </row>
    <row r="42" spans="1:5" x14ac:dyDescent="0.25">
      <c r="A42" s="27" t="s">
        <v>79</v>
      </c>
      <c r="B42" s="31"/>
      <c r="C42" s="21">
        <v>5</v>
      </c>
      <c r="D42" s="24">
        <v>0.5</v>
      </c>
      <c r="E42" s="21">
        <v>1</v>
      </c>
    </row>
    <row r="43" spans="1:5" x14ac:dyDescent="0.25">
      <c r="A43" s="27" t="s">
        <v>80</v>
      </c>
      <c r="B43" s="31"/>
      <c r="C43" s="21">
        <v>3</v>
      </c>
      <c r="D43" s="24">
        <v>0.5</v>
      </c>
      <c r="E43" s="21">
        <v>1</v>
      </c>
    </row>
    <row r="44" spans="1:5" x14ac:dyDescent="0.25">
      <c r="A44" s="27" t="s">
        <v>81</v>
      </c>
      <c r="B44" s="31"/>
      <c r="C44" s="21">
        <v>3</v>
      </c>
      <c r="D44" s="24">
        <v>0.5</v>
      </c>
    </row>
    <row r="45" spans="1:5" x14ac:dyDescent="0.25">
      <c r="A45" s="27" t="s">
        <v>82</v>
      </c>
      <c r="B45" s="31"/>
      <c r="C45" s="21">
        <v>3</v>
      </c>
      <c r="D45" s="24">
        <v>0.5</v>
      </c>
    </row>
    <row r="46" spans="1:5" x14ac:dyDescent="0.25">
      <c r="A46" s="27" t="s">
        <v>83</v>
      </c>
      <c r="B46" s="31"/>
      <c r="C46" s="21">
        <v>3</v>
      </c>
      <c r="D46" s="24">
        <v>0.5</v>
      </c>
    </row>
    <row r="47" spans="1:5" x14ac:dyDescent="0.25">
      <c r="A47" s="27" t="s">
        <v>84</v>
      </c>
      <c r="B47" s="31"/>
      <c r="C47" s="21">
        <v>2</v>
      </c>
      <c r="D47" s="24">
        <v>0.5</v>
      </c>
      <c r="E47" s="21">
        <v>1</v>
      </c>
    </row>
    <row r="48" spans="1:5" x14ac:dyDescent="0.25">
      <c r="A48" s="27" t="s">
        <v>85</v>
      </c>
      <c r="B48" s="31"/>
      <c r="C48" s="21">
        <v>2</v>
      </c>
      <c r="D48" s="24">
        <v>0.5</v>
      </c>
    </row>
    <row r="49" spans="1:5" x14ac:dyDescent="0.25">
      <c r="A49" s="27" t="s">
        <v>86</v>
      </c>
      <c r="B49" s="31"/>
      <c r="C49" s="21">
        <v>2</v>
      </c>
      <c r="D49" s="24">
        <v>0.5</v>
      </c>
      <c r="E49" s="21"/>
    </row>
    <row r="50" spans="1:5" x14ac:dyDescent="0.25">
      <c r="A50" s="27" t="s">
        <v>87</v>
      </c>
      <c r="B50" s="31"/>
      <c r="C50" s="21">
        <v>2.25</v>
      </c>
      <c r="D50" s="24">
        <v>0.25</v>
      </c>
      <c r="E50" s="21">
        <v>1</v>
      </c>
    </row>
    <row r="51" spans="1:5" x14ac:dyDescent="0.25">
      <c r="A51" s="27" t="s">
        <v>88</v>
      </c>
      <c r="B51" s="31"/>
      <c r="C51" s="21">
        <v>2.25</v>
      </c>
      <c r="D51" s="24">
        <v>0.25</v>
      </c>
      <c r="E51" s="21"/>
    </row>
    <row r="52" spans="1:5" x14ac:dyDescent="0.25">
      <c r="A52" s="27" t="s">
        <v>89</v>
      </c>
      <c r="B52" s="31"/>
      <c r="C52" s="22">
        <v>3.5</v>
      </c>
      <c r="D52" s="24">
        <v>0.25</v>
      </c>
      <c r="E52" s="21">
        <v>1</v>
      </c>
    </row>
    <row r="53" spans="1:5" x14ac:dyDescent="0.25">
      <c r="A53" s="27" t="s">
        <v>90</v>
      </c>
      <c r="B53" s="31"/>
      <c r="C53" s="22">
        <v>3.5</v>
      </c>
      <c r="D53" s="24">
        <v>0.25</v>
      </c>
      <c r="E53" s="21">
        <v>1</v>
      </c>
    </row>
    <row r="54" spans="1:5" x14ac:dyDescent="0.25">
      <c r="A54" s="27" t="s">
        <v>91</v>
      </c>
      <c r="B54" s="31"/>
      <c r="C54" s="21">
        <v>4.5</v>
      </c>
      <c r="D54" s="24">
        <v>0.25</v>
      </c>
      <c r="E54" s="21"/>
    </row>
    <row r="55" spans="1:5" x14ac:dyDescent="0.25">
      <c r="A55" s="27" t="s">
        <v>92</v>
      </c>
      <c r="B55" s="31"/>
      <c r="C55" s="21">
        <v>4.5</v>
      </c>
      <c r="D55" s="21"/>
      <c r="E55" s="21"/>
    </row>
    <row r="56" spans="1:5" x14ac:dyDescent="0.25">
      <c r="A56" s="27" t="s">
        <v>93</v>
      </c>
      <c r="B56" s="31"/>
      <c r="C56" s="21">
        <v>4.5</v>
      </c>
      <c r="D56" s="24">
        <v>0.25</v>
      </c>
      <c r="E56" s="21">
        <v>1</v>
      </c>
    </row>
    <row r="57" spans="1:5" x14ac:dyDescent="0.25">
      <c r="A57" s="27" t="s">
        <v>94</v>
      </c>
      <c r="B57" s="31"/>
      <c r="C57" s="21">
        <v>4.5</v>
      </c>
      <c r="D57" s="24">
        <v>0.25</v>
      </c>
      <c r="E57" s="21">
        <v>1</v>
      </c>
    </row>
    <row r="58" spans="1:5" x14ac:dyDescent="0.25">
      <c r="A58" s="27" t="s">
        <v>95</v>
      </c>
      <c r="B58" s="31"/>
      <c r="C58" s="21">
        <v>7</v>
      </c>
      <c r="D58" s="24">
        <v>0.25</v>
      </c>
      <c r="E58" s="21">
        <v>1</v>
      </c>
    </row>
    <row r="59" spans="1:5" x14ac:dyDescent="0.25">
      <c r="A59" s="27" t="s">
        <v>96</v>
      </c>
      <c r="B59" s="31"/>
      <c r="C59" s="21">
        <v>7</v>
      </c>
      <c r="D59" s="24">
        <v>0.25</v>
      </c>
      <c r="E59" s="21">
        <v>1</v>
      </c>
    </row>
    <row r="60" spans="1:5" x14ac:dyDescent="0.25">
      <c r="A60" s="27" t="s">
        <v>97</v>
      </c>
      <c r="B60" s="31"/>
      <c r="C60" s="21">
        <v>7</v>
      </c>
      <c r="D60" s="24">
        <v>0.25</v>
      </c>
      <c r="E60" s="21">
        <v>0.75</v>
      </c>
    </row>
    <row r="61" spans="1:5" x14ac:dyDescent="0.25">
      <c r="A61" s="27" t="s">
        <v>98</v>
      </c>
      <c r="B61" s="31"/>
      <c r="C61" s="21">
        <v>6.75</v>
      </c>
      <c r="D61" s="24">
        <v>0.5</v>
      </c>
      <c r="E61" s="21">
        <v>0.75</v>
      </c>
    </row>
    <row r="62" spans="1:5" x14ac:dyDescent="0.25">
      <c r="A62" s="27" t="s">
        <v>99</v>
      </c>
      <c r="B62" s="31"/>
      <c r="C62" s="21">
        <v>6.75</v>
      </c>
      <c r="D62" s="24">
        <v>0.5</v>
      </c>
      <c r="E62" s="21"/>
    </row>
    <row r="63" spans="1:5" x14ac:dyDescent="0.25">
      <c r="A63" s="27" t="s">
        <v>100</v>
      </c>
      <c r="B63" s="31"/>
      <c r="C63" s="21">
        <v>6.75</v>
      </c>
      <c r="D63" s="24">
        <v>0.5</v>
      </c>
      <c r="E63" s="21">
        <v>1.375</v>
      </c>
    </row>
    <row r="64" spans="1:5" x14ac:dyDescent="0.25">
      <c r="A64" s="27" t="s">
        <v>101</v>
      </c>
      <c r="B64" s="31">
        <v>1837</v>
      </c>
      <c r="C64" s="21">
        <v>6.75</v>
      </c>
      <c r="D64" s="24">
        <v>0.5</v>
      </c>
      <c r="E64" s="21">
        <v>0.875</v>
      </c>
    </row>
    <row r="65" spans="1:5" x14ac:dyDescent="0.25">
      <c r="A65" s="27" t="s">
        <v>102</v>
      </c>
      <c r="B65" s="31">
        <v>1837</v>
      </c>
      <c r="C65" s="21">
        <v>6.75</v>
      </c>
      <c r="D65" s="24">
        <v>0.5</v>
      </c>
      <c r="E65" s="21">
        <v>0.875</v>
      </c>
    </row>
    <row r="66" spans="1:5" x14ac:dyDescent="0.25">
      <c r="A66" s="27" t="s">
        <v>103</v>
      </c>
      <c r="B66" s="31">
        <v>1837</v>
      </c>
      <c r="C66" s="21">
        <v>6.75</v>
      </c>
      <c r="D66" s="24">
        <v>0.5</v>
      </c>
      <c r="E66" s="21">
        <v>0.875</v>
      </c>
    </row>
    <row r="67" spans="1:5" x14ac:dyDescent="0.25">
      <c r="A67" s="27" t="s">
        <v>104</v>
      </c>
      <c r="B67" s="31">
        <v>1837</v>
      </c>
      <c r="C67" s="21"/>
      <c r="D67" s="24">
        <v>0.5</v>
      </c>
      <c r="E67" s="21">
        <v>1.25</v>
      </c>
    </row>
    <row r="68" spans="1:5" x14ac:dyDescent="0.25">
      <c r="A68" s="27" t="s">
        <v>105</v>
      </c>
      <c r="B68" s="31">
        <v>1837</v>
      </c>
      <c r="C68" s="21"/>
      <c r="D68" s="21"/>
      <c r="E68" s="21">
        <v>1.25</v>
      </c>
    </row>
    <row r="69" spans="1:5" x14ac:dyDescent="0.25">
      <c r="A69" s="27" t="s">
        <v>106</v>
      </c>
      <c r="B69" s="31">
        <v>1837</v>
      </c>
      <c r="C69" s="21"/>
      <c r="D69" s="24">
        <v>0</v>
      </c>
      <c r="E69" s="21">
        <v>1.25</v>
      </c>
    </row>
    <row r="70" spans="1:5" x14ac:dyDescent="0.25">
      <c r="A70" s="27" t="s">
        <v>107</v>
      </c>
      <c r="B70" s="31">
        <v>1837</v>
      </c>
      <c r="C70" s="21"/>
      <c r="D70" s="24">
        <v>0</v>
      </c>
    </row>
    <row r="71" spans="1:5" x14ac:dyDescent="0.25">
      <c r="A71" s="27" t="s">
        <v>108</v>
      </c>
      <c r="B71" s="31">
        <v>1837</v>
      </c>
      <c r="C71" s="21"/>
      <c r="D71" s="16">
        <v>0</v>
      </c>
      <c r="E71" s="21"/>
    </row>
    <row r="72" spans="1:5" x14ac:dyDescent="0.25">
      <c r="A72" s="27" t="s">
        <v>109</v>
      </c>
      <c r="B72" s="31">
        <v>1837</v>
      </c>
      <c r="C72" s="21"/>
      <c r="D72" s="16">
        <v>0</v>
      </c>
      <c r="E72" s="21">
        <v>0.875</v>
      </c>
    </row>
    <row r="73" spans="1:5" x14ac:dyDescent="0.25">
      <c r="A73" s="27" t="s">
        <v>110</v>
      </c>
      <c r="B73" s="31">
        <v>1837</v>
      </c>
      <c r="C73" s="21">
        <v>13.75</v>
      </c>
      <c r="D73" s="16">
        <v>0</v>
      </c>
      <c r="E73" s="21">
        <v>0.875</v>
      </c>
    </row>
    <row r="74" spans="1:5" x14ac:dyDescent="0.25">
      <c r="A74" s="27" t="s">
        <v>111</v>
      </c>
      <c r="B74" s="31">
        <v>1837</v>
      </c>
      <c r="C74" s="21">
        <v>13.75</v>
      </c>
      <c r="D74" s="16">
        <v>0</v>
      </c>
      <c r="E74" s="21">
        <v>0.875</v>
      </c>
    </row>
    <row r="75" spans="1:5" x14ac:dyDescent="0.25">
      <c r="A75" s="27" t="s">
        <v>112</v>
      </c>
      <c r="B75" s="31">
        <v>1837</v>
      </c>
      <c r="C75" s="21">
        <v>9.75</v>
      </c>
      <c r="D75" s="16">
        <v>0</v>
      </c>
      <c r="E75" s="21">
        <v>0.875</v>
      </c>
    </row>
    <row r="76" spans="1:5" x14ac:dyDescent="0.25">
      <c r="A76" s="27" t="s">
        <v>113</v>
      </c>
      <c r="B76" s="31">
        <v>1838</v>
      </c>
      <c r="C76" s="21">
        <v>13.75</v>
      </c>
      <c r="D76" s="16">
        <v>0</v>
      </c>
      <c r="E76" s="21">
        <v>1.75</v>
      </c>
    </row>
    <row r="77" spans="1:5" x14ac:dyDescent="0.25">
      <c r="A77" s="27" t="s">
        <v>114</v>
      </c>
      <c r="B77" s="31">
        <v>1838</v>
      </c>
      <c r="C77" s="21">
        <v>12.25</v>
      </c>
      <c r="D77" s="16">
        <v>0</v>
      </c>
      <c r="E77" s="21">
        <v>1.75</v>
      </c>
    </row>
    <row r="78" spans="1:5" x14ac:dyDescent="0.25">
      <c r="A78" s="27" t="s">
        <v>115</v>
      </c>
      <c r="B78" s="31">
        <v>1838</v>
      </c>
      <c r="C78" s="21">
        <v>17.5</v>
      </c>
      <c r="D78" s="16">
        <v>0</v>
      </c>
      <c r="E78" s="21">
        <v>1.75</v>
      </c>
    </row>
    <row r="79" spans="1:5" x14ac:dyDescent="0.25">
      <c r="A79" s="27" t="s">
        <v>116</v>
      </c>
      <c r="B79" s="31">
        <v>1838</v>
      </c>
      <c r="C79" s="21">
        <v>22.5</v>
      </c>
      <c r="D79" s="16">
        <v>0</v>
      </c>
      <c r="E79" s="14">
        <v>0</v>
      </c>
    </row>
    <row r="80" spans="1:5" x14ac:dyDescent="0.25">
      <c r="A80" s="27" t="s">
        <v>117</v>
      </c>
      <c r="B80" s="31">
        <v>1838</v>
      </c>
      <c r="C80" s="21">
        <v>17.75</v>
      </c>
      <c r="D80" s="16">
        <v>0</v>
      </c>
      <c r="E80" s="14">
        <v>0</v>
      </c>
    </row>
    <row r="81" spans="1:5" x14ac:dyDescent="0.25">
      <c r="A81" s="27" t="s">
        <v>118</v>
      </c>
      <c r="B81" s="31">
        <v>1838</v>
      </c>
      <c r="C81" s="21">
        <v>13.25</v>
      </c>
      <c r="D81" s="16">
        <v>0</v>
      </c>
      <c r="E81" s="14">
        <v>0</v>
      </c>
    </row>
    <row r="82" spans="1:5" x14ac:dyDescent="0.25">
      <c r="A82" s="27" t="s">
        <v>119</v>
      </c>
      <c r="B82" s="31">
        <v>1838</v>
      </c>
      <c r="C82" s="21">
        <v>12.75</v>
      </c>
      <c r="D82" s="16">
        <v>0</v>
      </c>
      <c r="E82" s="14">
        <v>0</v>
      </c>
    </row>
    <row r="83" spans="1:5" x14ac:dyDescent="0.25">
      <c r="A83" s="27" t="s">
        <v>120</v>
      </c>
      <c r="B83" s="31">
        <v>1838</v>
      </c>
      <c r="C83" s="21">
        <v>10.5</v>
      </c>
      <c r="D83" s="16">
        <v>0</v>
      </c>
      <c r="E83" s="14">
        <v>0</v>
      </c>
    </row>
    <row r="84" spans="1:5" x14ac:dyDescent="0.25">
      <c r="A84" s="27" t="s">
        <v>121</v>
      </c>
      <c r="B84" s="31">
        <v>1838</v>
      </c>
      <c r="C84" s="21">
        <v>7.75</v>
      </c>
      <c r="D84" s="16">
        <v>0</v>
      </c>
      <c r="E84" s="14">
        <v>1</v>
      </c>
    </row>
    <row r="85" spans="1:5" x14ac:dyDescent="0.25">
      <c r="A85" s="27" t="s">
        <v>122</v>
      </c>
      <c r="B85" s="31">
        <v>1838</v>
      </c>
      <c r="C85" s="21">
        <v>6.375</v>
      </c>
      <c r="D85" s="16">
        <v>0</v>
      </c>
      <c r="E85" s="14">
        <v>1</v>
      </c>
    </row>
    <row r="86" spans="1:5" x14ac:dyDescent="0.25">
      <c r="A86" s="27" t="s">
        <v>123</v>
      </c>
      <c r="B86" s="31">
        <v>1838</v>
      </c>
      <c r="C86" s="21">
        <v>6</v>
      </c>
      <c r="D86" s="16">
        <v>0</v>
      </c>
      <c r="E86" s="14">
        <v>1</v>
      </c>
    </row>
    <row r="87" spans="1:5" x14ac:dyDescent="0.25">
      <c r="A87" s="27" t="s">
        <v>124</v>
      </c>
      <c r="B87" s="31">
        <v>1838</v>
      </c>
      <c r="C87" s="23">
        <v>4.5</v>
      </c>
      <c r="D87" s="16">
        <v>0</v>
      </c>
      <c r="E87" s="14">
        <v>1</v>
      </c>
    </row>
    <row r="88" spans="1:5" x14ac:dyDescent="0.25">
      <c r="A88" s="27" t="s">
        <v>125</v>
      </c>
      <c r="B88" s="31">
        <v>1839</v>
      </c>
      <c r="C88" s="21">
        <v>4.75</v>
      </c>
      <c r="D88" s="16">
        <v>0</v>
      </c>
      <c r="E88" s="14">
        <v>1</v>
      </c>
    </row>
    <row r="89" spans="1:5" x14ac:dyDescent="0.25">
      <c r="A89" s="27" t="s">
        <v>126</v>
      </c>
      <c r="B89" s="31">
        <v>1839</v>
      </c>
      <c r="C89" s="21">
        <v>4</v>
      </c>
      <c r="D89" s="16">
        <v>0.25</v>
      </c>
      <c r="E89" s="15">
        <v>0.75</v>
      </c>
    </row>
    <row r="90" spans="1:5" x14ac:dyDescent="0.25">
      <c r="A90" s="27" t="s">
        <v>127</v>
      </c>
      <c r="B90" s="31">
        <v>1839</v>
      </c>
      <c r="C90" s="21">
        <v>4</v>
      </c>
      <c r="D90" s="16">
        <v>0.25</v>
      </c>
      <c r="E90" s="14">
        <v>0.75</v>
      </c>
    </row>
    <row r="91" spans="1:5" x14ac:dyDescent="0.25">
      <c r="A91" s="27" t="s">
        <v>128</v>
      </c>
      <c r="B91" s="31">
        <v>1839</v>
      </c>
      <c r="C91" s="21">
        <v>7</v>
      </c>
      <c r="D91" s="16">
        <v>0.25</v>
      </c>
      <c r="E91" s="14">
        <v>1</v>
      </c>
    </row>
    <row r="92" spans="1:5" x14ac:dyDescent="0.25">
      <c r="A92" s="27" t="s">
        <v>129</v>
      </c>
      <c r="B92" s="31">
        <v>1839</v>
      </c>
      <c r="C92" s="21">
        <v>7</v>
      </c>
      <c r="D92" s="16">
        <v>0.25</v>
      </c>
      <c r="E92" s="14">
        <v>1</v>
      </c>
    </row>
    <row r="93" spans="1:5" x14ac:dyDescent="0.25">
      <c r="A93" s="27" t="s">
        <v>130</v>
      </c>
      <c r="B93" s="31">
        <v>1839</v>
      </c>
      <c r="C93" s="21">
        <v>6.5</v>
      </c>
      <c r="D93" s="16">
        <v>0.25</v>
      </c>
      <c r="E93" s="14">
        <v>1</v>
      </c>
    </row>
    <row r="94" spans="1:5" x14ac:dyDescent="0.25">
      <c r="A94" s="27" t="s">
        <v>131</v>
      </c>
      <c r="B94" s="31">
        <v>1839</v>
      </c>
      <c r="C94" s="21">
        <v>6.5</v>
      </c>
      <c r="D94" s="16">
        <v>0.25</v>
      </c>
      <c r="E94" s="14">
        <v>0.75</v>
      </c>
    </row>
    <row r="95" spans="1:5" x14ac:dyDescent="0.25">
      <c r="A95" s="27" t="s">
        <v>132</v>
      </c>
      <c r="B95" s="31">
        <v>1839</v>
      </c>
      <c r="C95" s="21">
        <v>7</v>
      </c>
      <c r="D95" s="16">
        <v>0</v>
      </c>
      <c r="E95" s="14">
        <v>0.75</v>
      </c>
    </row>
    <row r="96" spans="1:5" x14ac:dyDescent="0.25">
      <c r="A96" s="27" t="s">
        <v>133</v>
      </c>
      <c r="B96" s="31">
        <v>1839</v>
      </c>
      <c r="C96" s="21">
        <v>8</v>
      </c>
      <c r="D96" s="16">
        <v>0</v>
      </c>
      <c r="E96" s="14">
        <v>0.75</v>
      </c>
    </row>
    <row r="97" spans="1:5" x14ac:dyDescent="0.25">
      <c r="A97" s="27" t="s">
        <v>134</v>
      </c>
      <c r="B97" s="31">
        <v>1839</v>
      </c>
      <c r="C97" s="21">
        <v>12</v>
      </c>
      <c r="D97" s="16">
        <v>-8</v>
      </c>
      <c r="E97" s="14">
        <v>-1.1299999999999999</v>
      </c>
    </row>
    <row r="98" spans="1:5" x14ac:dyDescent="0.25">
      <c r="A98" s="27" t="s">
        <v>135</v>
      </c>
      <c r="B98" s="31">
        <v>1839</v>
      </c>
      <c r="C98" s="21">
        <v>10</v>
      </c>
      <c r="D98" s="16">
        <v>-8</v>
      </c>
      <c r="E98" s="14">
        <v>-3</v>
      </c>
    </row>
    <row r="99" spans="1:5" x14ac:dyDescent="0.25">
      <c r="A99" s="27" t="s">
        <v>136</v>
      </c>
      <c r="B99" s="31">
        <v>1839</v>
      </c>
      <c r="C99" s="21">
        <v>10</v>
      </c>
      <c r="D99" s="16">
        <v>-8</v>
      </c>
      <c r="E99" s="14">
        <v>-5</v>
      </c>
    </row>
    <row r="100" spans="1:5" x14ac:dyDescent="0.25">
      <c r="A100" s="27" t="s">
        <v>137</v>
      </c>
      <c r="B100" s="31">
        <v>1840</v>
      </c>
      <c r="C100" s="21">
        <v>10</v>
      </c>
      <c r="D100" s="16">
        <v>-8</v>
      </c>
      <c r="E100" s="14">
        <v>-5</v>
      </c>
    </row>
    <row r="101" spans="1:5" x14ac:dyDescent="0.25">
      <c r="A101" s="27" t="s">
        <v>138</v>
      </c>
      <c r="B101" s="31">
        <v>1840</v>
      </c>
      <c r="C101" s="21">
        <v>6</v>
      </c>
      <c r="D101" s="16">
        <v>-6</v>
      </c>
      <c r="E101" s="14">
        <v>-4</v>
      </c>
    </row>
    <row r="102" spans="1:5" x14ac:dyDescent="0.25">
      <c r="A102" s="27" t="s">
        <v>139</v>
      </c>
      <c r="B102" s="31">
        <v>1840</v>
      </c>
      <c r="C102" s="21">
        <v>10</v>
      </c>
      <c r="D102" s="16">
        <v>-5.5</v>
      </c>
      <c r="E102" s="14">
        <v>-4.5</v>
      </c>
    </row>
    <row r="103" spans="1:5" x14ac:dyDescent="0.25">
      <c r="A103" s="27" t="s">
        <v>140</v>
      </c>
      <c r="B103" s="31">
        <v>1840</v>
      </c>
      <c r="C103" s="21">
        <v>10</v>
      </c>
      <c r="D103" s="16">
        <v>-4.5</v>
      </c>
      <c r="E103" s="14">
        <v>-3.5</v>
      </c>
    </row>
    <row r="104" spans="1:5" x14ac:dyDescent="0.25">
      <c r="A104" s="27" t="s">
        <v>141</v>
      </c>
      <c r="B104" s="31">
        <v>1840</v>
      </c>
      <c r="C104" s="21">
        <v>15</v>
      </c>
      <c r="D104" s="16">
        <v>-4.5</v>
      </c>
      <c r="E104" s="14">
        <v>-3.5</v>
      </c>
    </row>
    <row r="105" spans="1:5" x14ac:dyDescent="0.25">
      <c r="A105" s="27" t="s">
        <v>142</v>
      </c>
      <c r="B105" s="31">
        <v>1840</v>
      </c>
      <c r="C105" s="21">
        <v>15</v>
      </c>
      <c r="D105" s="16">
        <v>-4.5</v>
      </c>
      <c r="E105" s="14">
        <v>-3.5</v>
      </c>
    </row>
    <row r="106" spans="1:5" x14ac:dyDescent="0.25">
      <c r="A106" s="27" t="s">
        <v>143</v>
      </c>
      <c r="B106" s="31">
        <v>1840</v>
      </c>
      <c r="C106" s="21">
        <v>12</v>
      </c>
      <c r="D106" s="16">
        <v>-3.4</v>
      </c>
      <c r="E106" s="14">
        <v>-2.5</v>
      </c>
    </row>
    <row r="107" spans="1:5" x14ac:dyDescent="0.25">
      <c r="A107" s="27" t="s">
        <v>144</v>
      </c>
      <c r="B107" s="31">
        <v>1840</v>
      </c>
      <c r="C107" s="21">
        <v>10</v>
      </c>
      <c r="D107" s="16">
        <v>-2.5</v>
      </c>
      <c r="E107" s="14">
        <v>-2.5</v>
      </c>
    </row>
    <row r="108" spans="1:5" x14ac:dyDescent="0.25">
      <c r="A108" s="27" t="s">
        <v>145</v>
      </c>
      <c r="B108" s="31">
        <v>1840</v>
      </c>
      <c r="C108" s="21">
        <v>10</v>
      </c>
      <c r="D108" s="16">
        <v>-2.5</v>
      </c>
      <c r="E108" s="14">
        <v>-2.5</v>
      </c>
    </row>
    <row r="109" spans="1:5" x14ac:dyDescent="0.25">
      <c r="A109" s="27" t="s">
        <v>146</v>
      </c>
      <c r="B109" s="31">
        <v>1840</v>
      </c>
      <c r="C109" s="21">
        <v>10</v>
      </c>
      <c r="D109" s="16">
        <v>-2.5</v>
      </c>
      <c r="E109" s="14">
        <v>-2.5</v>
      </c>
    </row>
    <row r="110" spans="1:5" x14ac:dyDescent="0.25">
      <c r="A110" s="27" t="s">
        <v>147</v>
      </c>
      <c r="B110" s="31">
        <v>1840</v>
      </c>
      <c r="C110" s="21">
        <v>7</v>
      </c>
      <c r="D110" s="16">
        <v>-2.25</v>
      </c>
      <c r="E110" s="14">
        <v>-1.5</v>
      </c>
    </row>
    <row r="111" spans="1:5" x14ac:dyDescent="0.25">
      <c r="A111" s="27" t="s">
        <v>148</v>
      </c>
      <c r="B111" s="31">
        <v>1840</v>
      </c>
      <c r="C111" s="21">
        <v>7</v>
      </c>
      <c r="D111" s="16">
        <v>-2.25</v>
      </c>
      <c r="E111" s="14">
        <v>-1.5</v>
      </c>
    </row>
    <row r="112" spans="1:5" x14ac:dyDescent="0.25">
      <c r="A112" s="27" t="s">
        <v>149</v>
      </c>
      <c r="B112" s="31">
        <v>1841</v>
      </c>
      <c r="C112" s="21">
        <v>9</v>
      </c>
      <c r="D112" s="16">
        <v>-0.75</v>
      </c>
      <c r="E112" s="14">
        <v>-0.5</v>
      </c>
    </row>
    <row r="113" spans="1:5" x14ac:dyDescent="0.25">
      <c r="A113" s="27" t="s">
        <v>150</v>
      </c>
      <c r="B113" s="31">
        <v>1841</v>
      </c>
      <c r="C113" s="21">
        <v>9</v>
      </c>
      <c r="D113" s="16">
        <v>-0.5</v>
      </c>
      <c r="E113" s="14">
        <v>1</v>
      </c>
    </row>
    <row r="114" spans="1:5" x14ac:dyDescent="0.25">
      <c r="A114" s="27" t="s">
        <v>151</v>
      </c>
      <c r="B114" s="31">
        <v>1841</v>
      </c>
      <c r="C114" s="21">
        <v>11</v>
      </c>
      <c r="D114" s="16">
        <v>-2.5</v>
      </c>
      <c r="E114" s="14">
        <v>-2</v>
      </c>
    </row>
    <row r="115" spans="1:5" x14ac:dyDescent="0.25">
      <c r="A115" s="27" t="s">
        <v>152</v>
      </c>
      <c r="B115" s="31">
        <v>1841</v>
      </c>
      <c r="C115" s="21">
        <v>12</v>
      </c>
      <c r="D115" s="16">
        <v>-3</v>
      </c>
      <c r="E115" s="14">
        <v>-2</v>
      </c>
    </row>
    <row r="116" spans="1:5" x14ac:dyDescent="0.25">
      <c r="A116" s="27" t="s">
        <v>153</v>
      </c>
      <c r="B116" s="31">
        <v>1841</v>
      </c>
      <c r="C116" s="21">
        <v>12</v>
      </c>
      <c r="D116" s="16">
        <v>-3</v>
      </c>
      <c r="E116" s="14">
        <v>-2</v>
      </c>
    </row>
    <row r="117" spans="1:5" x14ac:dyDescent="0.25">
      <c r="A117" s="27" t="s">
        <v>154</v>
      </c>
      <c r="B117" s="31">
        <v>1841</v>
      </c>
      <c r="C117" s="21">
        <v>10</v>
      </c>
      <c r="D117" s="16">
        <v>-3.25</v>
      </c>
      <c r="E117" s="14">
        <v>-3</v>
      </c>
    </row>
    <row r="118" spans="1:5" x14ac:dyDescent="0.25">
      <c r="A118" s="27" t="s">
        <v>155</v>
      </c>
      <c r="B118" s="31">
        <v>1841</v>
      </c>
      <c r="C118" s="21">
        <v>9</v>
      </c>
      <c r="D118" s="16">
        <v>-3.25</v>
      </c>
      <c r="E118" s="14">
        <v>-3</v>
      </c>
    </row>
    <row r="119" spans="1:5" x14ac:dyDescent="0.25">
      <c r="A119" s="27" t="s">
        <v>156</v>
      </c>
      <c r="B119" s="31">
        <v>1841</v>
      </c>
      <c r="C119" s="21">
        <v>9</v>
      </c>
      <c r="D119" s="16">
        <v>-3</v>
      </c>
      <c r="E119" s="14">
        <v>-2.5</v>
      </c>
    </row>
    <row r="120" spans="1:5" x14ac:dyDescent="0.25">
      <c r="A120" s="27" t="s">
        <v>157</v>
      </c>
      <c r="B120" s="31">
        <v>1841</v>
      </c>
      <c r="C120" s="21">
        <v>9</v>
      </c>
      <c r="D120" s="16">
        <v>-2.5</v>
      </c>
      <c r="E120" s="14">
        <v>-2</v>
      </c>
    </row>
    <row r="121" spans="1:5" x14ac:dyDescent="0.25">
      <c r="A121" s="27" t="s">
        <v>158</v>
      </c>
      <c r="B121" s="31">
        <v>1841</v>
      </c>
      <c r="C121" s="21">
        <v>9</v>
      </c>
      <c r="D121" s="16">
        <v>-2.25</v>
      </c>
      <c r="E121" s="14">
        <v>-2</v>
      </c>
    </row>
    <row r="122" spans="1:5" x14ac:dyDescent="0.25">
      <c r="A122" s="27" t="s">
        <v>159</v>
      </c>
      <c r="B122" s="31">
        <v>1841</v>
      </c>
      <c r="C122" s="21">
        <v>9</v>
      </c>
      <c r="D122" s="16">
        <v>-2.5</v>
      </c>
      <c r="E122" s="14">
        <v>-2</v>
      </c>
    </row>
    <row r="123" spans="1:5" x14ac:dyDescent="0.25">
      <c r="A123" s="27" t="s">
        <v>160</v>
      </c>
      <c r="B123" s="31">
        <v>1841</v>
      </c>
      <c r="C123" s="21">
        <v>9</v>
      </c>
      <c r="D123" s="16">
        <v>-4</v>
      </c>
      <c r="E123" s="14">
        <v>-3</v>
      </c>
    </row>
    <row r="124" spans="1:5" x14ac:dyDescent="0.25">
      <c r="A124" s="27" t="s">
        <v>161</v>
      </c>
      <c r="B124" s="31">
        <v>1842</v>
      </c>
      <c r="C124" s="21">
        <v>12</v>
      </c>
      <c r="D124" s="16">
        <v>-5</v>
      </c>
      <c r="E124" s="14">
        <v>-4</v>
      </c>
    </row>
    <row r="125" spans="1:5" x14ac:dyDescent="0.25">
      <c r="A125" s="27" t="s">
        <v>162</v>
      </c>
      <c r="B125" s="31">
        <v>1842</v>
      </c>
      <c r="C125" s="21">
        <v>15</v>
      </c>
      <c r="D125" s="16">
        <v>-7</v>
      </c>
      <c r="E125" s="14">
        <v>-6</v>
      </c>
    </row>
    <row r="126" spans="1:5" x14ac:dyDescent="0.25">
      <c r="A126" s="27" t="s">
        <v>163</v>
      </c>
      <c r="B126" s="31">
        <v>1842</v>
      </c>
      <c r="C126" s="21">
        <v>15</v>
      </c>
      <c r="D126" s="16">
        <v>-4.5</v>
      </c>
      <c r="E126" s="14">
        <v>-4</v>
      </c>
    </row>
    <row r="127" spans="1:5" x14ac:dyDescent="0.25">
      <c r="A127" s="27" t="s">
        <v>164</v>
      </c>
      <c r="B127" s="31">
        <v>1842</v>
      </c>
      <c r="C127" s="21">
        <v>25</v>
      </c>
      <c r="D127" s="16">
        <v>1</v>
      </c>
      <c r="E127" s="14">
        <v>2</v>
      </c>
    </row>
    <row r="128" spans="1:5" x14ac:dyDescent="0.25">
      <c r="A128" s="27" t="s">
        <v>165</v>
      </c>
      <c r="B128" s="31">
        <v>1842</v>
      </c>
      <c r="C128" s="21">
        <v>25</v>
      </c>
      <c r="D128" s="16">
        <v>1</v>
      </c>
      <c r="E128" s="14">
        <v>2</v>
      </c>
    </row>
    <row r="129" spans="1:5" x14ac:dyDescent="0.25">
      <c r="A129" s="27" t="s">
        <v>166</v>
      </c>
      <c r="B129" s="31">
        <v>1842</v>
      </c>
      <c r="C129" s="21">
        <v>20</v>
      </c>
      <c r="D129" s="16">
        <v>1</v>
      </c>
      <c r="E129" s="14">
        <v>2</v>
      </c>
    </row>
    <row r="130" spans="1:5" x14ac:dyDescent="0.25">
      <c r="A130" s="27" t="s">
        <v>167</v>
      </c>
      <c r="B130" s="31">
        <v>1842</v>
      </c>
      <c r="C130" s="21">
        <v>10</v>
      </c>
      <c r="D130" s="16">
        <v>0.5</v>
      </c>
      <c r="E130" s="14">
        <v>1</v>
      </c>
    </row>
    <row r="131" spans="1:5" x14ac:dyDescent="0.25">
      <c r="A131" s="27" t="s">
        <v>168</v>
      </c>
      <c r="B131" s="31">
        <v>1842</v>
      </c>
      <c r="C131" s="21">
        <v>10</v>
      </c>
      <c r="D131" s="16">
        <v>0.5</v>
      </c>
      <c r="E131" s="14">
        <v>1</v>
      </c>
    </row>
    <row r="132" spans="1:5" x14ac:dyDescent="0.25">
      <c r="A132" s="27" t="s">
        <v>169</v>
      </c>
      <c r="B132" s="31">
        <v>1842</v>
      </c>
      <c r="C132" s="21">
        <v>7.5</v>
      </c>
      <c r="D132" s="16">
        <v>0.5</v>
      </c>
      <c r="E132" s="14">
        <v>1</v>
      </c>
    </row>
    <row r="133" spans="1:5" x14ac:dyDescent="0.25">
      <c r="A133" s="27" t="s">
        <v>170</v>
      </c>
      <c r="B133" s="31">
        <v>1842</v>
      </c>
      <c r="C133" s="21">
        <v>5</v>
      </c>
      <c r="D133" s="16">
        <v>0.5</v>
      </c>
      <c r="E133" s="14">
        <v>1</v>
      </c>
    </row>
    <row r="134" spans="1:5" x14ac:dyDescent="0.25">
      <c r="A134" s="27" t="s">
        <v>171</v>
      </c>
      <c r="B134" s="31">
        <v>1842</v>
      </c>
      <c r="C134" s="21">
        <v>5</v>
      </c>
      <c r="D134" s="16">
        <v>0.5</v>
      </c>
      <c r="E134" s="14">
        <v>1</v>
      </c>
    </row>
    <row r="135" spans="1:5" x14ac:dyDescent="0.25">
      <c r="A135" s="27" t="s">
        <v>172</v>
      </c>
      <c r="B135" s="31">
        <v>1842</v>
      </c>
      <c r="C135" s="21">
        <v>5</v>
      </c>
      <c r="D135" s="16">
        <v>0.5</v>
      </c>
      <c r="E135" s="14">
        <v>1</v>
      </c>
    </row>
    <row r="136" spans="1:5" x14ac:dyDescent="0.25">
      <c r="A136" s="27" t="s">
        <v>173</v>
      </c>
      <c r="B136" s="31">
        <v>1843</v>
      </c>
      <c r="C136" s="21">
        <v>5</v>
      </c>
      <c r="D136" s="16">
        <v>0.5</v>
      </c>
      <c r="E136" s="14">
        <v>1</v>
      </c>
    </row>
    <row r="137" spans="1:5" x14ac:dyDescent="0.25">
      <c r="A137" s="27" t="s">
        <v>174</v>
      </c>
      <c r="B137" s="31">
        <v>1843</v>
      </c>
      <c r="C137" s="21">
        <v>5</v>
      </c>
      <c r="D137" s="16">
        <v>0.5</v>
      </c>
      <c r="E137" s="14">
        <v>1</v>
      </c>
    </row>
    <row r="138" spans="1:5" x14ac:dyDescent="0.25">
      <c r="A138" s="27" t="s">
        <v>175</v>
      </c>
      <c r="B138" s="31">
        <v>1843</v>
      </c>
      <c r="C138" s="21">
        <v>3.5</v>
      </c>
      <c r="D138" s="16">
        <v>0.5</v>
      </c>
      <c r="E138" s="14">
        <v>1</v>
      </c>
    </row>
    <row r="139" spans="1:5" x14ac:dyDescent="0.25">
      <c r="A139" s="27" t="s">
        <v>176</v>
      </c>
      <c r="B139" s="31">
        <v>1843</v>
      </c>
      <c r="C139" s="21">
        <v>3.5</v>
      </c>
      <c r="D139" s="16">
        <v>0</v>
      </c>
      <c r="E139" s="14">
        <v>1</v>
      </c>
    </row>
    <row r="140" spans="1:5" x14ac:dyDescent="0.25">
      <c r="A140" s="27" t="s">
        <v>177</v>
      </c>
      <c r="B140" s="31">
        <v>1843</v>
      </c>
      <c r="C140" s="21">
        <v>3.5</v>
      </c>
      <c r="D140" s="16">
        <v>0</v>
      </c>
      <c r="E140" s="14">
        <v>1</v>
      </c>
    </row>
    <row r="141" spans="1:5" x14ac:dyDescent="0.25">
      <c r="A141" s="27" t="s">
        <v>178</v>
      </c>
      <c r="B141" s="31">
        <v>1843</v>
      </c>
      <c r="C141" s="21">
        <v>3.5</v>
      </c>
      <c r="D141" s="16">
        <v>0</v>
      </c>
      <c r="E141" s="14">
        <v>1</v>
      </c>
    </row>
    <row r="142" spans="1:5" x14ac:dyDescent="0.25">
      <c r="A142" s="27" t="s">
        <v>179</v>
      </c>
      <c r="B142" s="31">
        <v>1843</v>
      </c>
      <c r="C142" s="21">
        <v>3</v>
      </c>
      <c r="D142" s="16">
        <v>0</v>
      </c>
      <c r="E142" s="14">
        <v>1</v>
      </c>
    </row>
    <row r="143" spans="1:5" x14ac:dyDescent="0.25">
      <c r="A143" s="27" t="s">
        <v>180</v>
      </c>
      <c r="B143" s="31">
        <v>1843</v>
      </c>
      <c r="C143" s="21">
        <v>3</v>
      </c>
      <c r="D143" s="16">
        <v>0</v>
      </c>
      <c r="E143" s="14">
        <v>1</v>
      </c>
    </row>
    <row r="144" spans="1:5" x14ac:dyDescent="0.25">
      <c r="A144" s="27" t="s">
        <v>181</v>
      </c>
      <c r="B144" s="31">
        <v>1843</v>
      </c>
      <c r="C144" s="21">
        <v>3</v>
      </c>
      <c r="D144" s="16">
        <v>0.125</v>
      </c>
      <c r="E144" s="14">
        <v>0.5</v>
      </c>
    </row>
    <row r="145" spans="1:5" x14ac:dyDescent="0.25">
      <c r="A145" s="27" t="s">
        <v>182</v>
      </c>
      <c r="B145" s="31">
        <v>1843</v>
      </c>
      <c r="C145" s="21">
        <v>3</v>
      </c>
      <c r="D145" s="16">
        <v>0.125</v>
      </c>
      <c r="E145" s="14">
        <v>0.5</v>
      </c>
    </row>
    <row r="146" spans="1:5" x14ac:dyDescent="0.25">
      <c r="A146" s="27" t="s">
        <v>183</v>
      </c>
      <c r="B146" s="31">
        <v>1843</v>
      </c>
      <c r="C146" s="21">
        <v>2.25</v>
      </c>
      <c r="D146" s="16">
        <v>0.125</v>
      </c>
      <c r="E146" s="14">
        <v>0.5</v>
      </c>
    </row>
    <row r="147" spans="1:5" x14ac:dyDescent="0.25">
      <c r="A147" s="27" t="s">
        <v>184</v>
      </c>
      <c r="B147" s="31">
        <v>1843</v>
      </c>
      <c r="C147" s="21">
        <v>2.25</v>
      </c>
      <c r="D147" s="16">
        <v>0.125</v>
      </c>
      <c r="E147" s="14">
        <v>0.5</v>
      </c>
    </row>
    <row r="148" spans="1:5" x14ac:dyDescent="0.25">
      <c r="A148" s="27" t="s">
        <v>185</v>
      </c>
      <c r="B148" s="31">
        <v>1844</v>
      </c>
      <c r="C148" s="21">
        <v>2</v>
      </c>
      <c r="D148" s="16">
        <v>0.125</v>
      </c>
      <c r="E148" s="14">
        <v>0.5</v>
      </c>
    </row>
    <row r="149" spans="1:5" x14ac:dyDescent="0.25">
      <c r="A149" s="27" t="s">
        <v>186</v>
      </c>
      <c r="B149" s="31">
        <v>1844</v>
      </c>
      <c r="C149" s="21">
        <v>1.75</v>
      </c>
      <c r="D149" s="16">
        <v>0.125</v>
      </c>
      <c r="E149" s="14">
        <v>0.5</v>
      </c>
    </row>
    <row r="150" spans="1:5" x14ac:dyDescent="0.25">
      <c r="A150" s="27" t="s">
        <v>187</v>
      </c>
      <c r="B150" s="31">
        <v>1844</v>
      </c>
      <c r="C150" s="21">
        <v>1.75</v>
      </c>
      <c r="D150" s="16">
        <v>0</v>
      </c>
      <c r="E150" s="14">
        <v>0.5</v>
      </c>
    </row>
    <row r="151" spans="1:5" x14ac:dyDescent="0.25">
      <c r="A151" s="27" t="s">
        <v>188</v>
      </c>
      <c r="B151" s="31">
        <v>1844</v>
      </c>
      <c r="C151" s="21">
        <v>1.75</v>
      </c>
      <c r="D151" s="16">
        <v>0</v>
      </c>
      <c r="E151" s="14">
        <v>0.5</v>
      </c>
    </row>
    <row r="152" spans="1:5" x14ac:dyDescent="0.25">
      <c r="A152" s="27" t="s">
        <v>189</v>
      </c>
      <c r="B152" s="31">
        <v>1844</v>
      </c>
      <c r="C152" s="21">
        <v>2</v>
      </c>
      <c r="D152" s="16">
        <v>0</v>
      </c>
      <c r="E152" s="14">
        <v>0.5</v>
      </c>
    </row>
    <row r="153" spans="1:5" x14ac:dyDescent="0.25">
      <c r="A153" s="27" t="s">
        <v>190</v>
      </c>
      <c r="B153" s="31">
        <v>1844</v>
      </c>
      <c r="C153" s="21">
        <v>3</v>
      </c>
      <c r="D153" s="16">
        <v>0</v>
      </c>
      <c r="E153" s="14">
        <v>0.5</v>
      </c>
    </row>
    <row r="154" spans="1:5" x14ac:dyDescent="0.25">
      <c r="A154" s="27" t="s">
        <v>191</v>
      </c>
      <c r="B154" s="31">
        <v>1844</v>
      </c>
      <c r="C154" s="21">
        <v>3</v>
      </c>
      <c r="D154" s="16">
        <v>0</v>
      </c>
      <c r="E154" s="14">
        <v>0.5</v>
      </c>
    </row>
    <row r="155" spans="1:5" x14ac:dyDescent="0.25">
      <c r="A155" s="27" t="s">
        <v>192</v>
      </c>
      <c r="B155" s="31">
        <v>1844</v>
      </c>
      <c r="C155" s="21">
        <v>2.5</v>
      </c>
      <c r="D155" s="16">
        <v>0</v>
      </c>
      <c r="E155" s="14">
        <v>0.5</v>
      </c>
    </row>
    <row r="156" spans="1:5" x14ac:dyDescent="0.25">
      <c r="A156" s="27" t="s">
        <v>193</v>
      </c>
      <c r="B156" s="31">
        <v>1844</v>
      </c>
      <c r="C156" s="21">
        <v>2.5</v>
      </c>
      <c r="D156" s="16">
        <v>0</v>
      </c>
      <c r="E156" s="14">
        <v>0.5</v>
      </c>
    </row>
    <row r="157" spans="1:5" x14ac:dyDescent="0.25">
      <c r="A157" s="27" t="s">
        <v>194</v>
      </c>
      <c r="B157" s="31">
        <v>1844</v>
      </c>
      <c r="C157" s="21">
        <v>2.5</v>
      </c>
      <c r="D157" s="16">
        <v>0</v>
      </c>
      <c r="E157" s="14">
        <v>0.5</v>
      </c>
    </row>
    <row r="158" spans="1:5" x14ac:dyDescent="0.25">
      <c r="A158" s="27" t="s">
        <v>195</v>
      </c>
      <c r="B158" s="31">
        <v>1844</v>
      </c>
      <c r="C158" s="21">
        <v>2.5</v>
      </c>
      <c r="D158" s="16">
        <v>0</v>
      </c>
      <c r="E158" s="14">
        <v>0.5</v>
      </c>
    </row>
    <row r="159" spans="1:5" x14ac:dyDescent="0.25">
      <c r="A159" s="27" t="s">
        <v>196</v>
      </c>
      <c r="B159" s="31">
        <v>1844</v>
      </c>
      <c r="C159" s="21">
        <v>2.5</v>
      </c>
      <c r="D159" s="16">
        <v>0</v>
      </c>
      <c r="E159" s="14">
        <v>0.5</v>
      </c>
    </row>
    <row r="160" spans="1:5" x14ac:dyDescent="0.25">
      <c r="A160" s="27" t="s">
        <v>197</v>
      </c>
      <c r="B160" s="31">
        <v>1845</v>
      </c>
      <c r="C160" s="21">
        <v>2.5</v>
      </c>
      <c r="D160" s="16">
        <v>0</v>
      </c>
      <c r="E160" s="14">
        <v>0.5</v>
      </c>
    </row>
    <row r="161" spans="1:5" x14ac:dyDescent="0.25">
      <c r="A161" s="27" t="s">
        <v>198</v>
      </c>
      <c r="B161" s="31">
        <v>1845</v>
      </c>
      <c r="C161" s="21">
        <v>2.5</v>
      </c>
      <c r="D161" s="16">
        <v>0</v>
      </c>
      <c r="E161" s="14">
        <v>0.5</v>
      </c>
    </row>
    <row r="162" spans="1:5" x14ac:dyDescent="0.25">
      <c r="A162" s="27" t="s">
        <v>199</v>
      </c>
      <c r="B162" s="31">
        <v>1845</v>
      </c>
      <c r="C162" s="21">
        <v>3</v>
      </c>
      <c r="D162" s="16">
        <v>0</v>
      </c>
      <c r="E162" s="14">
        <v>0.5</v>
      </c>
    </row>
    <row r="163" spans="1:5" x14ac:dyDescent="0.25">
      <c r="A163" s="27" t="s">
        <v>200</v>
      </c>
      <c r="B163" s="31">
        <v>1845</v>
      </c>
      <c r="C163" s="21">
        <v>3</v>
      </c>
      <c r="D163" s="16">
        <v>0</v>
      </c>
      <c r="E163" s="14">
        <v>0.5</v>
      </c>
    </row>
    <row r="164" spans="1:5" x14ac:dyDescent="0.25">
      <c r="A164" s="27" t="s">
        <v>201</v>
      </c>
      <c r="B164" s="31">
        <v>1845</v>
      </c>
      <c r="C164" s="21">
        <v>3</v>
      </c>
      <c r="D164" s="16">
        <v>0</v>
      </c>
      <c r="E164" s="14">
        <v>0.5</v>
      </c>
    </row>
    <row r="165" spans="1:5" x14ac:dyDescent="0.25">
      <c r="A165" s="27" t="s">
        <v>202</v>
      </c>
      <c r="B165" s="31">
        <v>1845</v>
      </c>
      <c r="C165" s="21">
        <v>3</v>
      </c>
      <c r="D165" s="16">
        <v>0</v>
      </c>
      <c r="E165" s="14">
        <v>0.5</v>
      </c>
    </row>
    <row r="166" spans="1:5" x14ac:dyDescent="0.25">
      <c r="A166" s="27" t="s">
        <v>203</v>
      </c>
      <c r="B166" s="31">
        <v>1845</v>
      </c>
      <c r="C166" s="21">
        <v>3</v>
      </c>
      <c r="D166" s="16">
        <v>0</v>
      </c>
      <c r="E166" s="14">
        <v>0.5</v>
      </c>
    </row>
    <row r="167" spans="1:5" x14ac:dyDescent="0.25">
      <c r="A167" s="27" t="s">
        <v>204</v>
      </c>
      <c r="B167" s="31">
        <v>1845</v>
      </c>
      <c r="C167" s="21">
        <v>3</v>
      </c>
      <c r="D167" s="16">
        <v>0</v>
      </c>
      <c r="E167" s="14">
        <v>0.5</v>
      </c>
    </row>
    <row r="168" spans="1:5" x14ac:dyDescent="0.25">
      <c r="A168" s="27" t="s">
        <v>205</v>
      </c>
      <c r="B168" s="31">
        <v>1845</v>
      </c>
      <c r="C168" s="21">
        <v>3</v>
      </c>
      <c r="D168" s="16">
        <v>0</v>
      </c>
      <c r="E168" s="14">
        <v>0.5</v>
      </c>
    </row>
    <row r="169" spans="1:5" x14ac:dyDescent="0.25">
      <c r="A169" s="27" t="s">
        <v>206</v>
      </c>
      <c r="B169" s="31">
        <v>1845</v>
      </c>
      <c r="C169" s="21">
        <v>3</v>
      </c>
      <c r="D169" s="16">
        <v>0</v>
      </c>
      <c r="E169" s="14">
        <v>0.5</v>
      </c>
    </row>
    <row r="170" spans="1:5" x14ac:dyDescent="0.25">
      <c r="A170" s="27" t="s">
        <v>207</v>
      </c>
      <c r="B170" s="31">
        <v>1845</v>
      </c>
      <c r="C170" s="21">
        <v>2.5</v>
      </c>
      <c r="D170" s="16">
        <v>0</v>
      </c>
      <c r="E170" s="14">
        <v>0.5</v>
      </c>
    </row>
    <row r="171" spans="1:5" x14ac:dyDescent="0.25">
      <c r="A171" s="27" t="s">
        <v>208</v>
      </c>
      <c r="B171" s="31">
        <v>1845</v>
      </c>
      <c r="C171" s="21">
        <v>2.5</v>
      </c>
      <c r="D171" s="16">
        <v>0</v>
      </c>
      <c r="E171" s="14">
        <v>0.5</v>
      </c>
    </row>
    <row r="172" spans="1:5" x14ac:dyDescent="0.25">
      <c r="A172" s="27" t="s">
        <v>209</v>
      </c>
      <c r="B172" s="31">
        <v>1846</v>
      </c>
      <c r="C172" s="21">
        <v>2.5</v>
      </c>
      <c r="D172" s="16">
        <v>0</v>
      </c>
      <c r="E172" s="14">
        <v>0.5</v>
      </c>
    </row>
    <row r="173" spans="1:5" x14ac:dyDescent="0.25">
      <c r="A173" s="27" t="s">
        <v>210</v>
      </c>
      <c r="B173" s="31">
        <v>1846</v>
      </c>
      <c r="C173" s="21">
        <v>3</v>
      </c>
      <c r="D173" s="16">
        <v>0</v>
      </c>
      <c r="E173" s="14">
        <v>0.5</v>
      </c>
    </row>
    <row r="174" spans="1:5" x14ac:dyDescent="0.25">
      <c r="A174" s="27" t="s">
        <v>211</v>
      </c>
      <c r="B174" s="31">
        <v>1846</v>
      </c>
      <c r="C174" s="21">
        <v>3</v>
      </c>
      <c r="D174" s="16">
        <v>0</v>
      </c>
      <c r="E174" s="14">
        <v>0.5</v>
      </c>
    </row>
    <row r="175" spans="1:5" x14ac:dyDescent="0.25">
      <c r="A175" s="27" t="s">
        <v>212</v>
      </c>
      <c r="B175" s="31">
        <v>1846</v>
      </c>
      <c r="C175" s="21">
        <v>3</v>
      </c>
      <c r="D175" s="16">
        <v>0</v>
      </c>
      <c r="E175" s="14">
        <v>0.5</v>
      </c>
    </row>
    <row r="176" spans="1:5" x14ac:dyDescent="0.25">
      <c r="A176" s="27" t="s">
        <v>213</v>
      </c>
      <c r="B176" s="31">
        <v>1846</v>
      </c>
      <c r="C176" s="21">
        <v>3.25</v>
      </c>
      <c r="D176" s="16">
        <v>0</v>
      </c>
      <c r="E176" s="14">
        <v>0.5</v>
      </c>
    </row>
    <row r="177" spans="1:5" x14ac:dyDescent="0.25">
      <c r="A177" s="27" t="s">
        <v>214</v>
      </c>
      <c r="B177" s="31">
        <v>1846</v>
      </c>
      <c r="C177" s="21">
        <v>3.25</v>
      </c>
      <c r="D177" s="16">
        <v>0</v>
      </c>
      <c r="E177" s="14">
        <v>0.5</v>
      </c>
    </row>
    <row r="178" spans="1:5" x14ac:dyDescent="0.25">
      <c r="A178" s="27" t="s">
        <v>215</v>
      </c>
      <c r="B178" s="31">
        <v>1846</v>
      </c>
      <c r="C178" s="21">
        <v>2.75</v>
      </c>
      <c r="D178" s="16">
        <v>0</v>
      </c>
      <c r="E178" s="14">
        <v>0.5</v>
      </c>
    </row>
    <row r="179" spans="1:5" x14ac:dyDescent="0.25">
      <c r="A179" s="27" t="s">
        <v>216</v>
      </c>
      <c r="B179" s="31">
        <v>1846</v>
      </c>
      <c r="C179" s="21">
        <v>2.5</v>
      </c>
      <c r="D179" s="16">
        <v>0</v>
      </c>
      <c r="E179" s="14">
        <v>0.5</v>
      </c>
    </row>
    <row r="180" spans="1:5" x14ac:dyDescent="0.25">
      <c r="A180" s="27" t="s">
        <v>217</v>
      </c>
      <c r="B180" s="31">
        <v>1846</v>
      </c>
      <c r="C180" s="21">
        <v>2.75</v>
      </c>
      <c r="D180" s="16">
        <v>0</v>
      </c>
      <c r="E180" s="14">
        <v>0.5</v>
      </c>
    </row>
    <row r="181" spans="1:5" x14ac:dyDescent="0.25">
      <c r="A181" s="27" t="s">
        <v>218</v>
      </c>
      <c r="B181" s="31">
        <v>1846</v>
      </c>
      <c r="C181" s="21">
        <v>2.75</v>
      </c>
      <c r="D181" s="16">
        <v>0</v>
      </c>
      <c r="E181" s="14">
        <v>0.5</v>
      </c>
    </row>
    <row r="182" spans="1:5" x14ac:dyDescent="0.25">
      <c r="A182" s="27" t="s">
        <v>219</v>
      </c>
      <c r="B182" s="31">
        <v>1846</v>
      </c>
      <c r="C182" s="21">
        <v>2.75</v>
      </c>
      <c r="D182" s="16">
        <v>0</v>
      </c>
      <c r="E182" s="14">
        <v>0.5</v>
      </c>
    </row>
    <row r="183" spans="1:5" x14ac:dyDescent="0.25">
      <c r="A183" s="27" t="s">
        <v>220</v>
      </c>
      <c r="B183" s="31">
        <v>1846</v>
      </c>
      <c r="C183" s="21">
        <v>2.5</v>
      </c>
      <c r="D183" s="16">
        <v>0</v>
      </c>
      <c r="E183" s="14">
        <v>0.5</v>
      </c>
    </row>
    <row r="184" spans="1:5" x14ac:dyDescent="0.25">
      <c r="A184" s="27" t="s">
        <v>221</v>
      </c>
      <c r="B184" s="31">
        <v>1847</v>
      </c>
      <c r="C184" s="21">
        <v>2.75</v>
      </c>
      <c r="D184" s="16">
        <v>0</v>
      </c>
      <c r="E184" s="14">
        <v>0.5</v>
      </c>
    </row>
    <row r="185" spans="1:5" x14ac:dyDescent="0.25">
      <c r="A185" s="27" t="s">
        <v>222</v>
      </c>
      <c r="B185" s="31">
        <v>1847</v>
      </c>
      <c r="C185" s="21">
        <v>2.5</v>
      </c>
      <c r="D185" s="16">
        <v>0</v>
      </c>
      <c r="E185" s="14">
        <v>0.5</v>
      </c>
    </row>
    <row r="186" spans="1:5" x14ac:dyDescent="0.25">
      <c r="A186" s="27" t="s">
        <v>223</v>
      </c>
      <c r="B186" s="31">
        <v>1847</v>
      </c>
      <c r="C186" s="21">
        <v>2.5</v>
      </c>
      <c r="D186" s="16">
        <v>0</v>
      </c>
      <c r="E186" s="14">
        <v>0.5</v>
      </c>
    </row>
    <row r="187" spans="1:5" x14ac:dyDescent="0.25">
      <c r="A187" s="27" t="s">
        <v>224</v>
      </c>
      <c r="B187" s="31">
        <v>1847</v>
      </c>
      <c r="C187" s="21">
        <v>2.25</v>
      </c>
      <c r="D187" s="16">
        <v>0</v>
      </c>
      <c r="E187" s="14">
        <v>0.5</v>
      </c>
    </row>
    <row r="188" spans="1:5" x14ac:dyDescent="0.25">
      <c r="A188" s="27" t="s">
        <v>225</v>
      </c>
      <c r="B188" s="31">
        <v>1847</v>
      </c>
      <c r="C188" s="21">
        <v>2.25</v>
      </c>
      <c r="D188" s="16">
        <v>0</v>
      </c>
      <c r="E188" s="14">
        <v>0.5</v>
      </c>
    </row>
    <row r="189" spans="1:5" x14ac:dyDescent="0.25">
      <c r="A189" s="27" t="s">
        <v>226</v>
      </c>
      <c r="B189" s="31">
        <v>1847</v>
      </c>
      <c r="C189" s="21">
        <v>2.25</v>
      </c>
      <c r="D189" s="16">
        <v>0</v>
      </c>
      <c r="E189" s="14">
        <v>0.5</v>
      </c>
    </row>
    <row r="190" spans="1:5" x14ac:dyDescent="0.25">
      <c r="A190" s="27" t="s">
        <v>227</v>
      </c>
      <c r="B190" s="31">
        <v>1847</v>
      </c>
      <c r="C190" s="21">
        <v>2.25</v>
      </c>
      <c r="D190" s="16">
        <v>0</v>
      </c>
      <c r="E190" s="14">
        <v>0.5</v>
      </c>
    </row>
    <row r="191" spans="1:5" x14ac:dyDescent="0.25">
      <c r="A191" s="27" t="s">
        <v>228</v>
      </c>
      <c r="B191" s="31">
        <v>1847</v>
      </c>
      <c r="C191" s="21">
        <v>2.25</v>
      </c>
      <c r="D191" s="16">
        <v>0</v>
      </c>
      <c r="E191" s="14">
        <v>0.5</v>
      </c>
    </row>
    <row r="192" spans="1:5" x14ac:dyDescent="0.25">
      <c r="A192" s="27" t="s">
        <v>229</v>
      </c>
      <c r="B192" s="31">
        <v>1847</v>
      </c>
      <c r="C192" s="21">
        <v>2.25</v>
      </c>
      <c r="D192" s="16">
        <v>0</v>
      </c>
      <c r="E192" s="14">
        <v>0.5</v>
      </c>
    </row>
    <row r="193" spans="1:5" x14ac:dyDescent="0.25">
      <c r="A193" s="27" t="s">
        <v>230</v>
      </c>
      <c r="B193" s="31">
        <v>1847</v>
      </c>
      <c r="C193" s="21">
        <v>2</v>
      </c>
      <c r="D193" s="16">
        <v>0</v>
      </c>
      <c r="E193" s="14">
        <v>0.5</v>
      </c>
    </row>
    <row r="194" spans="1:5" x14ac:dyDescent="0.25">
      <c r="A194" s="27" t="s">
        <v>231</v>
      </c>
      <c r="B194" s="31">
        <v>1847</v>
      </c>
      <c r="C194" s="21">
        <v>3</v>
      </c>
      <c r="D194" s="16">
        <v>0</v>
      </c>
      <c r="E194" s="14">
        <v>0.5</v>
      </c>
    </row>
    <row r="195" spans="1:5" x14ac:dyDescent="0.25">
      <c r="A195" s="27" t="s">
        <v>232</v>
      </c>
      <c r="B195" s="31">
        <v>1847</v>
      </c>
      <c r="C195" s="21">
        <v>3</v>
      </c>
      <c r="D195" s="16">
        <v>0</v>
      </c>
      <c r="E195" s="14">
        <v>0.5</v>
      </c>
    </row>
    <row r="196" spans="1:5" x14ac:dyDescent="0.25">
      <c r="A196" s="27" t="s">
        <v>233</v>
      </c>
      <c r="B196" s="31">
        <v>1848</v>
      </c>
      <c r="C196" s="21">
        <v>7</v>
      </c>
      <c r="D196" s="16">
        <v>0.25</v>
      </c>
      <c r="E196" s="14">
        <v>0.5</v>
      </c>
    </row>
    <row r="197" spans="1:5" x14ac:dyDescent="0.25">
      <c r="A197" s="27" t="s">
        <v>234</v>
      </c>
      <c r="B197" s="31">
        <v>1848</v>
      </c>
      <c r="C197" s="21">
        <v>5</v>
      </c>
      <c r="D197" s="16">
        <v>0.25</v>
      </c>
      <c r="E197" s="14">
        <v>0.5</v>
      </c>
    </row>
    <row r="198" spans="1:5" x14ac:dyDescent="0.25">
      <c r="A198" s="27" t="s">
        <v>235</v>
      </c>
      <c r="B198" s="31">
        <v>1848</v>
      </c>
      <c r="C198" s="21">
        <v>5</v>
      </c>
      <c r="D198" s="16">
        <v>0.25</v>
      </c>
      <c r="E198" s="14">
        <v>0.5</v>
      </c>
    </row>
    <row r="199" spans="1:5" x14ac:dyDescent="0.25">
      <c r="A199" s="27" t="s">
        <v>236</v>
      </c>
      <c r="B199" s="31">
        <v>1848</v>
      </c>
      <c r="C199" s="21">
        <v>4.5</v>
      </c>
      <c r="D199" s="16">
        <v>0.25</v>
      </c>
      <c r="E199" s="14">
        <v>0.5</v>
      </c>
    </row>
    <row r="200" spans="1:5" x14ac:dyDescent="0.25">
      <c r="A200" s="27" t="s">
        <v>237</v>
      </c>
      <c r="B200" s="31">
        <v>1848</v>
      </c>
      <c r="C200" s="21">
        <v>4.5</v>
      </c>
      <c r="D200" s="16">
        <v>0.125</v>
      </c>
      <c r="E200" s="14">
        <v>0.5</v>
      </c>
    </row>
    <row r="201" spans="1:5" x14ac:dyDescent="0.25">
      <c r="A201" s="27" t="s">
        <v>238</v>
      </c>
      <c r="B201" s="31">
        <v>1848</v>
      </c>
      <c r="C201" s="21">
        <v>4.5</v>
      </c>
      <c r="D201" s="16">
        <v>0.125</v>
      </c>
      <c r="E201" s="14">
        <v>0.5</v>
      </c>
    </row>
    <row r="202" spans="1:5" x14ac:dyDescent="0.25">
      <c r="A202" s="27" t="s">
        <v>239</v>
      </c>
      <c r="B202" s="31">
        <v>1848</v>
      </c>
      <c r="C202" s="21">
        <v>4.5</v>
      </c>
      <c r="D202" s="16">
        <v>0.125</v>
      </c>
      <c r="E202" s="14">
        <v>0.5</v>
      </c>
    </row>
    <row r="203" spans="1:5" x14ac:dyDescent="0.25">
      <c r="A203" s="27" t="s">
        <v>240</v>
      </c>
      <c r="B203" s="31">
        <v>1848</v>
      </c>
      <c r="C203" s="21">
        <v>4.5</v>
      </c>
      <c r="D203" s="16">
        <v>0.125</v>
      </c>
      <c r="E203" s="14">
        <v>0.5</v>
      </c>
    </row>
    <row r="204" spans="1:5" x14ac:dyDescent="0.25">
      <c r="A204" s="27" t="s">
        <v>241</v>
      </c>
      <c r="B204" s="31">
        <v>1848</v>
      </c>
      <c r="C204" s="21">
        <v>4.5</v>
      </c>
      <c r="D204" s="16">
        <v>0.125</v>
      </c>
      <c r="E204" s="14">
        <v>0.5</v>
      </c>
    </row>
    <row r="205" spans="1:5" x14ac:dyDescent="0.25">
      <c r="A205" s="27" t="s">
        <v>242</v>
      </c>
      <c r="B205" s="31">
        <v>1848</v>
      </c>
      <c r="C205" s="21">
        <v>4.5</v>
      </c>
      <c r="D205" s="16">
        <v>0.125</v>
      </c>
      <c r="E205" s="14">
        <v>0.5</v>
      </c>
    </row>
    <row r="206" spans="1:5" x14ac:dyDescent="0.25">
      <c r="A206" s="27" t="s">
        <v>243</v>
      </c>
      <c r="B206" s="31">
        <v>1848</v>
      </c>
      <c r="C206" s="21">
        <v>4.5</v>
      </c>
      <c r="D206" s="16">
        <v>0.125</v>
      </c>
      <c r="E206" s="14">
        <v>0.5</v>
      </c>
    </row>
    <row r="207" spans="1:5" x14ac:dyDescent="0.25">
      <c r="A207" s="27" t="s">
        <v>244</v>
      </c>
      <c r="B207" s="31">
        <v>1848</v>
      </c>
      <c r="C207" s="21">
        <v>4.5</v>
      </c>
      <c r="D207" s="16">
        <v>0.125</v>
      </c>
      <c r="E207" s="14">
        <v>0.5</v>
      </c>
    </row>
    <row r="208" spans="1:5" x14ac:dyDescent="0.25">
      <c r="A208" s="27" t="s">
        <v>245</v>
      </c>
      <c r="B208" s="31">
        <v>1849</v>
      </c>
      <c r="C208" s="21">
        <v>4.5</v>
      </c>
      <c r="D208" s="16">
        <v>0.125</v>
      </c>
      <c r="E208" s="14">
        <v>0.5</v>
      </c>
    </row>
    <row r="209" spans="1:5" x14ac:dyDescent="0.25">
      <c r="A209" s="27" t="s">
        <v>246</v>
      </c>
      <c r="B209" s="31">
        <v>1849</v>
      </c>
      <c r="C209" s="21">
        <v>4.5</v>
      </c>
      <c r="D209" s="16">
        <v>0.125</v>
      </c>
      <c r="E209" s="14">
        <v>0.5</v>
      </c>
    </row>
    <row r="210" spans="1:5" x14ac:dyDescent="0.25">
      <c r="A210" s="27" t="s">
        <v>247</v>
      </c>
      <c r="B210" s="31">
        <v>1849</v>
      </c>
      <c r="C210" s="21">
        <v>4.5</v>
      </c>
      <c r="D210" s="16">
        <v>0.125</v>
      </c>
      <c r="E210" s="14">
        <v>0.5</v>
      </c>
    </row>
    <row r="211" spans="1:5" x14ac:dyDescent="0.25">
      <c r="A211" s="27" t="s">
        <v>248</v>
      </c>
      <c r="B211" s="31">
        <v>1849</v>
      </c>
      <c r="C211" s="21">
        <v>3.75</v>
      </c>
      <c r="D211" s="16">
        <v>0.125</v>
      </c>
      <c r="E211" s="14">
        <v>0.5</v>
      </c>
    </row>
    <row r="212" spans="1:5" x14ac:dyDescent="0.25">
      <c r="A212" s="27" t="s">
        <v>249</v>
      </c>
      <c r="B212" s="31">
        <v>1849</v>
      </c>
      <c r="C212" s="21">
        <v>3.75</v>
      </c>
      <c r="D212" s="16">
        <v>0.125</v>
      </c>
      <c r="E212" s="14">
        <v>0.5</v>
      </c>
    </row>
    <row r="213" spans="1:5" x14ac:dyDescent="0.25">
      <c r="A213" s="27" t="s">
        <v>250</v>
      </c>
      <c r="B213" s="31">
        <v>1849</v>
      </c>
      <c r="C213" s="21">
        <v>3.5</v>
      </c>
      <c r="D213" s="16">
        <v>0.125</v>
      </c>
      <c r="E213" s="14">
        <v>0.375</v>
      </c>
    </row>
    <row r="214" spans="1:5" x14ac:dyDescent="0.25">
      <c r="A214" s="27" t="s">
        <v>251</v>
      </c>
      <c r="B214" s="31">
        <v>1849</v>
      </c>
      <c r="C214" s="21">
        <v>3.5</v>
      </c>
      <c r="D214" s="16">
        <v>0.125</v>
      </c>
      <c r="E214" s="14">
        <v>0.375</v>
      </c>
    </row>
    <row r="215" spans="1:5" x14ac:dyDescent="0.25">
      <c r="A215" s="27" t="s">
        <v>252</v>
      </c>
      <c r="B215" s="31">
        <v>1849</v>
      </c>
      <c r="C215" s="21">
        <v>3.5</v>
      </c>
      <c r="D215" s="16">
        <v>0.125</v>
      </c>
      <c r="E215" s="14">
        <v>0.375</v>
      </c>
    </row>
    <row r="216" spans="1:5" x14ac:dyDescent="0.25">
      <c r="A216" s="27" t="s">
        <v>253</v>
      </c>
      <c r="B216" s="31">
        <v>1849</v>
      </c>
      <c r="C216" s="21">
        <v>3.5</v>
      </c>
      <c r="D216" s="16">
        <v>0.125</v>
      </c>
      <c r="E216" s="14">
        <v>0.375</v>
      </c>
    </row>
    <row r="217" spans="1:5" x14ac:dyDescent="0.25">
      <c r="A217" s="27" t="s">
        <v>254</v>
      </c>
      <c r="B217" s="31">
        <v>1849</v>
      </c>
      <c r="C217" s="21">
        <v>3</v>
      </c>
      <c r="D217" s="16">
        <v>0.125</v>
      </c>
      <c r="E217" s="14">
        <v>0.375</v>
      </c>
    </row>
    <row r="218" spans="1:5" x14ac:dyDescent="0.25">
      <c r="A218" s="27" t="s">
        <v>255</v>
      </c>
      <c r="B218" s="31">
        <v>1849</v>
      </c>
      <c r="C218" s="21">
        <v>3</v>
      </c>
      <c r="D218" s="16">
        <v>0.125</v>
      </c>
      <c r="E218" s="14">
        <v>0.375</v>
      </c>
    </row>
    <row r="219" spans="1:5" x14ac:dyDescent="0.25">
      <c r="A219" s="27" t="s">
        <v>256</v>
      </c>
      <c r="B219" s="31">
        <v>1849</v>
      </c>
      <c r="C219" s="21">
        <v>3</v>
      </c>
      <c r="D219" s="16">
        <v>0.125</v>
      </c>
      <c r="E219" s="14">
        <v>0.375</v>
      </c>
    </row>
    <row r="220" spans="1:5" x14ac:dyDescent="0.25">
      <c r="A220" s="27" t="s">
        <v>257</v>
      </c>
      <c r="B220" s="31">
        <v>1850</v>
      </c>
      <c r="C220" s="21">
        <v>2.75</v>
      </c>
      <c r="D220" s="16">
        <v>0.125</v>
      </c>
      <c r="E220" s="14">
        <v>0.375</v>
      </c>
    </row>
    <row r="221" spans="1:5" x14ac:dyDescent="0.25">
      <c r="A221" s="27" t="s">
        <v>258</v>
      </c>
      <c r="B221" s="31">
        <v>1850</v>
      </c>
      <c r="C221" s="21">
        <v>2.75</v>
      </c>
      <c r="D221" s="16">
        <v>0</v>
      </c>
      <c r="E221" s="14">
        <v>0.375</v>
      </c>
    </row>
    <row r="222" spans="1:5" x14ac:dyDescent="0.25">
      <c r="A222" s="27" t="s">
        <v>259</v>
      </c>
      <c r="B222" s="31">
        <v>1850</v>
      </c>
      <c r="C222" s="21">
        <v>2.75</v>
      </c>
      <c r="D222" s="16">
        <v>0</v>
      </c>
      <c r="E222" s="14">
        <v>0.375</v>
      </c>
    </row>
    <row r="223" spans="1:5" x14ac:dyDescent="0.25">
      <c r="A223" s="27" t="s">
        <v>260</v>
      </c>
      <c r="B223" s="31">
        <v>1850</v>
      </c>
      <c r="C223" s="21">
        <v>2.75</v>
      </c>
      <c r="D223" s="16">
        <v>0</v>
      </c>
      <c r="E223" s="14">
        <v>0.375</v>
      </c>
    </row>
    <row r="224" spans="1:5" x14ac:dyDescent="0.25">
      <c r="A224" s="27" t="s">
        <v>261</v>
      </c>
      <c r="B224" s="31">
        <v>1850</v>
      </c>
      <c r="C224" s="21">
        <v>2.75</v>
      </c>
      <c r="D224" s="16">
        <v>0</v>
      </c>
      <c r="E224" s="14">
        <v>0.375</v>
      </c>
    </row>
    <row r="225" spans="1:5" x14ac:dyDescent="0.25">
      <c r="A225" s="27" t="s">
        <v>262</v>
      </c>
      <c r="B225" s="31">
        <v>1850</v>
      </c>
      <c r="C225" s="21">
        <v>2.75</v>
      </c>
      <c r="D225" s="16">
        <v>0</v>
      </c>
      <c r="E225" s="14">
        <v>0.375</v>
      </c>
    </row>
    <row r="226" spans="1:5" x14ac:dyDescent="0.25">
      <c r="A226" s="27" t="s">
        <v>263</v>
      </c>
      <c r="B226" s="31">
        <v>1850</v>
      </c>
      <c r="C226" s="21">
        <v>2.75</v>
      </c>
      <c r="D226" s="16">
        <v>0</v>
      </c>
      <c r="E226" s="14">
        <v>0.375</v>
      </c>
    </row>
    <row r="227" spans="1:5" x14ac:dyDescent="0.25">
      <c r="A227" s="27" t="s">
        <v>264</v>
      </c>
      <c r="B227" s="31">
        <v>1850</v>
      </c>
      <c r="C227" s="21">
        <v>2.75</v>
      </c>
      <c r="D227" s="16">
        <v>0</v>
      </c>
      <c r="E227" s="14">
        <v>0.375</v>
      </c>
    </row>
    <row r="228" spans="1:5" x14ac:dyDescent="0.25">
      <c r="A228" s="27" t="s">
        <v>265</v>
      </c>
      <c r="B228" s="31">
        <v>1850</v>
      </c>
      <c r="C228" s="21">
        <v>2.75</v>
      </c>
      <c r="D228" s="16">
        <v>0</v>
      </c>
      <c r="E228" s="14">
        <v>0.375</v>
      </c>
    </row>
    <row r="229" spans="1:5" x14ac:dyDescent="0.25">
      <c r="A229" s="27" t="s">
        <v>266</v>
      </c>
      <c r="B229" s="31">
        <v>1850</v>
      </c>
      <c r="C229" s="21">
        <v>2.75</v>
      </c>
      <c r="D229" s="16">
        <v>0</v>
      </c>
      <c r="E229" s="14">
        <v>0.375</v>
      </c>
    </row>
    <row r="230" spans="1:5" x14ac:dyDescent="0.25">
      <c r="A230" s="27" t="s">
        <v>267</v>
      </c>
      <c r="B230" s="31">
        <v>1850</v>
      </c>
      <c r="C230" s="21">
        <v>2.75</v>
      </c>
      <c r="D230" s="16">
        <v>0</v>
      </c>
      <c r="E230" s="14">
        <v>0.375</v>
      </c>
    </row>
    <row r="231" spans="1:5" x14ac:dyDescent="0.25">
      <c r="A231" s="27" t="s">
        <v>268</v>
      </c>
      <c r="B231" s="31">
        <v>1850</v>
      </c>
      <c r="C231" s="21">
        <v>2.75</v>
      </c>
      <c r="D231" s="16">
        <v>0</v>
      </c>
      <c r="E231" s="14">
        <v>0.375</v>
      </c>
    </row>
    <row r="232" spans="1:5" x14ac:dyDescent="0.25">
      <c r="A232" s="27" t="s">
        <v>269</v>
      </c>
      <c r="B232" s="31">
        <v>1851</v>
      </c>
      <c r="C232" s="21">
        <v>2.5</v>
      </c>
      <c r="D232" s="16">
        <v>0</v>
      </c>
      <c r="E232" s="14">
        <v>0.375</v>
      </c>
    </row>
    <row r="233" spans="1:5" x14ac:dyDescent="0.25">
      <c r="A233" s="27" t="s">
        <v>270</v>
      </c>
      <c r="B233" s="31">
        <v>1851</v>
      </c>
      <c r="C233" s="21">
        <v>2.5</v>
      </c>
      <c r="D233" s="16">
        <v>0</v>
      </c>
      <c r="E233" s="14">
        <v>0.375</v>
      </c>
    </row>
    <row r="234" spans="1:5" x14ac:dyDescent="0.25">
      <c r="A234" s="27" t="s">
        <v>271</v>
      </c>
      <c r="B234" s="31">
        <v>1851</v>
      </c>
      <c r="C234" s="21">
        <v>2.5</v>
      </c>
      <c r="D234" s="16">
        <v>0</v>
      </c>
      <c r="E234" s="14">
        <v>0.375</v>
      </c>
    </row>
    <row r="235" spans="1:5" x14ac:dyDescent="0.25">
      <c r="A235" s="27" t="s">
        <v>272</v>
      </c>
      <c r="B235" s="31">
        <v>1851</v>
      </c>
      <c r="C235" s="21">
        <v>2.5</v>
      </c>
      <c r="D235" s="16">
        <v>0</v>
      </c>
      <c r="E235" s="14">
        <v>0.375</v>
      </c>
    </row>
    <row r="236" spans="1:5" x14ac:dyDescent="0.25">
      <c r="A236" s="27" t="s">
        <v>273</v>
      </c>
      <c r="B236" s="31">
        <v>1851</v>
      </c>
      <c r="C236" s="21">
        <v>2.5</v>
      </c>
      <c r="D236" s="16">
        <v>0</v>
      </c>
      <c r="E236" s="14">
        <v>0.375</v>
      </c>
    </row>
    <row r="237" spans="1:5" x14ac:dyDescent="0.25">
      <c r="A237" s="27" t="s">
        <v>274</v>
      </c>
      <c r="B237" s="31">
        <v>1851</v>
      </c>
      <c r="C237" s="21">
        <v>2.5</v>
      </c>
      <c r="D237" s="16">
        <v>0</v>
      </c>
      <c r="E237" s="14">
        <v>0.375</v>
      </c>
    </row>
    <row r="238" spans="1:5" x14ac:dyDescent="0.25">
      <c r="A238" s="27" t="s">
        <v>275</v>
      </c>
      <c r="B238" s="31">
        <v>1851</v>
      </c>
      <c r="C238" s="21">
        <v>2.5</v>
      </c>
      <c r="D238" s="16">
        <v>0</v>
      </c>
      <c r="E238" s="14">
        <v>0.375</v>
      </c>
    </row>
    <row r="239" spans="1:5" x14ac:dyDescent="0.25">
      <c r="A239" s="27" t="s">
        <v>276</v>
      </c>
      <c r="B239" s="31">
        <v>1851</v>
      </c>
      <c r="C239" s="21">
        <v>2.5</v>
      </c>
      <c r="D239" s="16">
        <v>0</v>
      </c>
      <c r="E239" s="14">
        <v>0.375</v>
      </c>
    </row>
    <row r="240" spans="1:5" x14ac:dyDescent="0.25">
      <c r="A240" s="27" t="s">
        <v>277</v>
      </c>
      <c r="B240" s="31">
        <v>1851</v>
      </c>
      <c r="C240" s="21">
        <v>2.5</v>
      </c>
      <c r="D240" s="16">
        <v>0</v>
      </c>
      <c r="E240" s="14">
        <v>0.375</v>
      </c>
    </row>
    <row r="241" spans="1:5" x14ac:dyDescent="0.25">
      <c r="A241" s="27" t="s">
        <v>278</v>
      </c>
      <c r="B241" s="31">
        <v>1851</v>
      </c>
      <c r="C241" s="21">
        <v>2.75</v>
      </c>
      <c r="D241" s="16">
        <v>0</v>
      </c>
      <c r="E241" s="14">
        <v>0.375</v>
      </c>
    </row>
    <row r="242" spans="1:5" x14ac:dyDescent="0.25">
      <c r="A242" s="27" t="s">
        <v>279</v>
      </c>
      <c r="B242" s="31">
        <v>1851</v>
      </c>
      <c r="C242" s="21">
        <v>3</v>
      </c>
      <c r="D242" s="16">
        <v>0</v>
      </c>
      <c r="E242" s="14">
        <v>0.375</v>
      </c>
    </row>
    <row r="243" spans="1:5" x14ac:dyDescent="0.25">
      <c r="A243" s="27" t="s">
        <v>280</v>
      </c>
      <c r="B243" s="31">
        <v>1851</v>
      </c>
      <c r="C243" s="21">
        <v>3</v>
      </c>
      <c r="D243" s="16">
        <v>0</v>
      </c>
      <c r="E243" s="14">
        <v>0.375</v>
      </c>
    </row>
    <row r="244" spans="1:5" x14ac:dyDescent="0.25">
      <c r="A244" s="27" t="s">
        <v>281</v>
      </c>
      <c r="B244" s="31">
        <v>1852</v>
      </c>
      <c r="C244" s="21">
        <v>2.5</v>
      </c>
      <c r="D244" s="16">
        <v>0.125</v>
      </c>
      <c r="E244" s="14">
        <v>0.375</v>
      </c>
    </row>
    <row r="245" spans="1:5" x14ac:dyDescent="0.25">
      <c r="A245" s="27" t="s">
        <v>282</v>
      </c>
      <c r="B245" s="31">
        <v>1852</v>
      </c>
      <c r="C245" s="21">
        <v>2.5</v>
      </c>
      <c r="D245" s="16">
        <v>0.125</v>
      </c>
      <c r="E245" s="14">
        <v>0.375</v>
      </c>
    </row>
    <row r="246" spans="1:5" x14ac:dyDescent="0.25">
      <c r="A246" s="27" t="s">
        <v>283</v>
      </c>
      <c r="B246" s="31">
        <v>1852</v>
      </c>
      <c r="C246" s="21">
        <v>2.5</v>
      </c>
      <c r="D246" s="16">
        <v>0.125</v>
      </c>
      <c r="E246" s="14">
        <v>0.375</v>
      </c>
    </row>
    <row r="247" spans="1:5" x14ac:dyDescent="0.25">
      <c r="A247" s="27" t="s">
        <v>284</v>
      </c>
      <c r="B247" s="31">
        <v>1852</v>
      </c>
      <c r="C247" s="21">
        <v>2.5</v>
      </c>
      <c r="D247" s="16">
        <v>0.125</v>
      </c>
      <c r="E247" s="14">
        <v>0.375</v>
      </c>
    </row>
    <row r="248" spans="1:5" x14ac:dyDescent="0.25">
      <c r="A248" s="27" t="s">
        <v>285</v>
      </c>
      <c r="B248" s="31">
        <v>1852</v>
      </c>
      <c r="C248" s="21">
        <v>2.5</v>
      </c>
      <c r="D248" s="16">
        <v>0.125</v>
      </c>
      <c r="E248" s="14">
        <v>0.375</v>
      </c>
    </row>
    <row r="249" spans="1:5" x14ac:dyDescent="0.25">
      <c r="A249" s="27" t="s">
        <v>286</v>
      </c>
      <c r="B249" s="31">
        <v>1852</v>
      </c>
      <c r="C249" s="21">
        <v>2.5</v>
      </c>
      <c r="D249" s="16">
        <v>0.125</v>
      </c>
      <c r="E249" s="14">
        <v>0.375</v>
      </c>
    </row>
    <row r="250" spans="1:5" x14ac:dyDescent="0.25">
      <c r="A250" s="27" t="s">
        <v>287</v>
      </c>
      <c r="B250" s="31">
        <v>1852</v>
      </c>
      <c r="C250" s="21">
        <v>2</v>
      </c>
      <c r="D250" s="16">
        <v>0.125</v>
      </c>
      <c r="E250" s="14">
        <v>0.375</v>
      </c>
    </row>
    <row r="251" spans="1:5" x14ac:dyDescent="0.25">
      <c r="A251" s="27" t="s">
        <v>288</v>
      </c>
      <c r="B251" s="31">
        <v>1852</v>
      </c>
      <c r="C251" s="21">
        <v>2</v>
      </c>
      <c r="D251" s="16">
        <v>0.125</v>
      </c>
      <c r="E251" s="14">
        <v>0.25</v>
      </c>
    </row>
    <row r="252" spans="1:5" x14ac:dyDescent="0.25">
      <c r="A252" s="27" t="s">
        <v>289</v>
      </c>
      <c r="B252" s="31">
        <v>1852</v>
      </c>
      <c r="C252" s="21">
        <v>2</v>
      </c>
      <c r="D252" s="16">
        <v>0.125</v>
      </c>
      <c r="E252" s="14">
        <v>0.25</v>
      </c>
    </row>
    <row r="253" spans="1:5" x14ac:dyDescent="0.25">
      <c r="A253" s="27" t="s">
        <v>290</v>
      </c>
      <c r="B253" s="31">
        <v>1852</v>
      </c>
      <c r="C253" s="21">
        <v>2</v>
      </c>
      <c r="D253" s="16">
        <v>0.125</v>
      </c>
      <c r="E253" s="14">
        <v>0.25</v>
      </c>
    </row>
    <row r="254" spans="1:5" x14ac:dyDescent="0.25">
      <c r="A254" s="27" t="s">
        <v>291</v>
      </c>
      <c r="B254" s="31">
        <v>1852</v>
      </c>
      <c r="C254" s="21">
        <v>2</v>
      </c>
      <c r="D254" s="16">
        <v>0.125</v>
      </c>
      <c r="E254" s="14">
        <v>0.25</v>
      </c>
    </row>
    <row r="255" spans="1:5" x14ac:dyDescent="0.25">
      <c r="A255" s="27" t="s">
        <v>292</v>
      </c>
      <c r="B255" s="31">
        <v>1852</v>
      </c>
      <c r="C255" s="21">
        <v>2</v>
      </c>
      <c r="D255" s="16">
        <v>0.125</v>
      </c>
      <c r="E255" s="14">
        <v>0.25</v>
      </c>
    </row>
    <row r="256" spans="1:5" x14ac:dyDescent="0.25">
      <c r="A256" s="27" t="s">
        <v>293</v>
      </c>
      <c r="B256" s="31">
        <v>1853</v>
      </c>
      <c r="C256" s="21">
        <v>1.5</v>
      </c>
      <c r="D256" s="16">
        <v>0.125</v>
      </c>
      <c r="E256" s="14">
        <v>0.25</v>
      </c>
    </row>
    <row r="257" spans="1:5" x14ac:dyDescent="0.25">
      <c r="A257" s="27" t="s">
        <v>294</v>
      </c>
      <c r="B257" s="31">
        <v>1853</v>
      </c>
      <c r="C257" s="21">
        <v>2</v>
      </c>
      <c r="D257" s="16">
        <v>0.125</v>
      </c>
      <c r="E257" s="14">
        <v>0.25</v>
      </c>
    </row>
    <row r="258" spans="1:5" x14ac:dyDescent="0.25">
      <c r="A258" s="27" t="s">
        <v>295</v>
      </c>
      <c r="B258" s="31">
        <v>1853</v>
      </c>
      <c r="C258" s="21">
        <v>1.75</v>
      </c>
      <c r="D258" s="16">
        <v>0.125</v>
      </c>
      <c r="E258" s="14">
        <v>0.25</v>
      </c>
    </row>
    <row r="259" spans="1:5" x14ac:dyDescent="0.25">
      <c r="A259" s="27" t="s">
        <v>296</v>
      </c>
      <c r="B259" s="31">
        <v>1853</v>
      </c>
      <c r="C259" s="21">
        <v>2</v>
      </c>
      <c r="D259" s="16">
        <v>0.125</v>
      </c>
      <c r="E259" s="14">
        <v>0.25</v>
      </c>
    </row>
    <row r="260" spans="1:5" x14ac:dyDescent="0.25">
      <c r="A260" s="27" t="s">
        <v>297</v>
      </c>
      <c r="B260" s="31">
        <v>1853</v>
      </c>
      <c r="C260" s="21">
        <v>1.75</v>
      </c>
      <c r="D260" s="16">
        <v>0.125</v>
      </c>
      <c r="E260" s="14">
        <v>0.25</v>
      </c>
    </row>
    <row r="261" spans="1:5" x14ac:dyDescent="0.25">
      <c r="A261" s="27" t="s">
        <v>298</v>
      </c>
      <c r="B261" s="31">
        <v>1853</v>
      </c>
      <c r="C261" s="21">
        <v>1.5</v>
      </c>
      <c r="D261" s="16">
        <v>0.125</v>
      </c>
      <c r="E261" s="14">
        <v>0.25</v>
      </c>
    </row>
    <row r="262" spans="1:5" x14ac:dyDescent="0.25">
      <c r="A262" s="27" t="s">
        <v>299</v>
      </c>
      <c r="B262" s="31">
        <v>1853</v>
      </c>
      <c r="C262" s="21">
        <v>1.5</v>
      </c>
      <c r="D262" s="16">
        <v>0.125</v>
      </c>
      <c r="E262" s="14">
        <v>0.25</v>
      </c>
    </row>
    <row r="263" spans="1:5" x14ac:dyDescent="0.25">
      <c r="A263" s="27" t="s">
        <v>300</v>
      </c>
      <c r="B263" s="31">
        <v>1853</v>
      </c>
      <c r="C263" s="21">
        <v>1.5</v>
      </c>
      <c r="D263" s="16">
        <v>0.125</v>
      </c>
      <c r="E263" s="14">
        <v>0.25</v>
      </c>
    </row>
    <row r="264" spans="1:5" x14ac:dyDescent="0.25">
      <c r="A264" s="27" t="s">
        <v>301</v>
      </c>
      <c r="B264" s="31">
        <v>1853</v>
      </c>
      <c r="C264" s="21">
        <v>1.5</v>
      </c>
      <c r="D264" s="16">
        <v>0.125</v>
      </c>
      <c r="E264" s="14">
        <v>0.25</v>
      </c>
    </row>
    <row r="265" spans="1:5" x14ac:dyDescent="0.25">
      <c r="A265" s="27" t="s">
        <v>302</v>
      </c>
      <c r="B265" s="31">
        <v>1853</v>
      </c>
      <c r="C265" s="21">
        <v>1.5</v>
      </c>
      <c r="D265" s="16">
        <v>0.125</v>
      </c>
      <c r="E265" s="14">
        <v>0.25</v>
      </c>
    </row>
    <row r="266" spans="1:5" x14ac:dyDescent="0.25">
      <c r="A266" s="27" t="s">
        <v>303</v>
      </c>
      <c r="B266" s="31">
        <v>1853</v>
      </c>
      <c r="C266" s="21">
        <v>2</v>
      </c>
      <c r="D266" s="16">
        <v>0.125</v>
      </c>
      <c r="E266" s="14">
        <v>0.25</v>
      </c>
    </row>
    <row r="267" spans="1:5" x14ac:dyDescent="0.25">
      <c r="A267" s="27" t="s">
        <v>304</v>
      </c>
      <c r="B267" s="31">
        <v>1853</v>
      </c>
      <c r="C267" s="21">
        <v>2.25</v>
      </c>
      <c r="D267" s="16">
        <v>0.125</v>
      </c>
      <c r="E267" s="14">
        <v>0.25</v>
      </c>
    </row>
    <row r="268" spans="1:5" x14ac:dyDescent="0.25">
      <c r="A268" s="27" t="s">
        <v>305</v>
      </c>
      <c r="B268" s="31">
        <v>1854</v>
      </c>
      <c r="C268" s="21">
        <v>2.25</v>
      </c>
      <c r="D268" s="16">
        <v>0.125</v>
      </c>
      <c r="E268" s="14">
        <v>0.25</v>
      </c>
    </row>
    <row r="269" spans="1:5" x14ac:dyDescent="0.25">
      <c r="A269" s="27" t="s">
        <v>306</v>
      </c>
      <c r="B269" s="31">
        <v>1854</v>
      </c>
      <c r="C269" s="21">
        <v>2.25</v>
      </c>
      <c r="D269" s="16">
        <v>0.125</v>
      </c>
      <c r="E269" s="14">
        <v>0.25</v>
      </c>
    </row>
    <row r="270" spans="1:5" x14ac:dyDescent="0.25">
      <c r="A270" s="27" t="s">
        <v>307</v>
      </c>
      <c r="B270" s="31">
        <v>1854</v>
      </c>
      <c r="C270" s="21">
        <v>1.75</v>
      </c>
      <c r="D270" s="16">
        <v>0.125</v>
      </c>
      <c r="E270" s="14">
        <v>0.25</v>
      </c>
    </row>
    <row r="271" spans="1:5" x14ac:dyDescent="0.25">
      <c r="A271" s="27" t="s">
        <v>308</v>
      </c>
      <c r="B271" s="31">
        <v>1854</v>
      </c>
      <c r="C271" s="21">
        <v>2.25</v>
      </c>
      <c r="D271" s="16">
        <v>0.125</v>
      </c>
      <c r="E271" s="14">
        <v>0.25</v>
      </c>
    </row>
    <row r="272" spans="1:5" x14ac:dyDescent="0.25">
      <c r="A272" s="27" t="s">
        <v>309</v>
      </c>
      <c r="B272" s="31">
        <v>1854</v>
      </c>
      <c r="C272" s="21">
        <v>2.25</v>
      </c>
      <c r="D272" s="16">
        <v>0.125</v>
      </c>
      <c r="E272" s="14">
        <v>0.375</v>
      </c>
    </row>
    <row r="273" spans="1:5" x14ac:dyDescent="0.25">
      <c r="A273" s="27" t="s">
        <v>310</v>
      </c>
      <c r="B273" s="31">
        <v>1854</v>
      </c>
      <c r="C273" s="21">
        <v>2.25</v>
      </c>
      <c r="D273" s="16">
        <v>0.125</v>
      </c>
      <c r="E273" s="14">
        <v>0.375</v>
      </c>
    </row>
    <row r="274" spans="1:5" x14ac:dyDescent="0.25">
      <c r="A274" s="27" t="s">
        <v>311</v>
      </c>
      <c r="B274" s="31">
        <v>1854</v>
      </c>
      <c r="C274" s="21">
        <v>2.25</v>
      </c>
      <c r="D274" s="16">
        <v>0.125</v>
      </c>
      <c r="E274" s="14">
        <v>0.375</v>
      </c>
    </row>
    <row r="275" spans="1:5" x14ac:dyDescent="0.25">
      <c r="A275" s="27" t="s">
        <v>312</v>
      </c>
      <c r="B275" s="31">
        <v>1854</v>
      </c>
      <c r="C275" s="21">
        <v>2.25</v>
      </c>
      <c r="D275" s="16">
        <v>0.125</v>
      </c>
      <c r="E275" s="14">
        <v>0.375</v>
      </c>
    </row>
    <row r="276" spans="1:5" x14ac:dyDescent="0.25">
      <c r="A276" s="27" t="s">
        <v>313</v>
      </c>
      <c r="B276" s="31">
        <v>1854</v>
      </c>
      <c r="C276" s="21">
        <v>2.5</v>
      </c>
      <c r="D276" s="16">
        <v>0.125</v>
      </c>
      <c r="E276" s="14">
        <v>0.375</v>
      </c>
    </row>
    <row r="277" spans="1:5" x14ac:dyDescent="0.25">
      <c r="A277" s="27" t="s">
        <v>314</v>
      </c>
      <c r="B277" s="31">
        <v>1854</v>
      </c>
      <c r="C277" s="21">
        <v>2.5</v>
      </c>
      <c r="D277" s="16">
        <v>0.125</v>
      </c>
      <c r="E277" s="14">
        <v>0.375</v>
      </c>
    </row>
    <row r="278" spans="1:5" x14ac:dyDescent="0.25">
      <c r="A278" s="27" t="s">
        <v>315</v>
      </c>
      <c r="B278" s="31">
        <v>1854</v>
      </c>
      <c r="C278" s="21">
        <v>5</v>
      </c>
      <c r="D278" s="16">
        <v>0.125</v>
      </c>
      <c r="E278" s="14">
        <v>0.375</v>
      </c>
    </row>
    <row r="279" spans="1:5" x14ac:dyDescent="0.25">
      <c r="A279" s="27" t="s">
        <v>316</v>
      </c>
      <c r="B279" s="31">
        <v>1854</v>
      </c>
      <c r="C279" s="21">
        <v>5</v>
      </c>
      <c r="D279" s="16">
        <v>0.125</v>
      </c>
      <c r="E279" s="14">
        <v>1</v>
      </c>
    </row>
    <row r="280" spans="1:5" x14ac:dyDescent="0.25">
      <c r="A280" s="27" t="s">
        <v>317</v>
      </c>
      <c r="B280" s="31">
        <v>1855</v>
      </c>
      <c r="C280" s="21">
        <v>5</v>
      </c>
      <c r="D280" s="16">
        <v>0.125</v>
      </c>
      <c r="E280" s="14">
        <v>0.5</v>
      </c>
    </row>
    <row r="281" spans="1:5" x14ac:dyDescent="0.25">
      <c r="A281" s="27" t="s">
        <v>318</v>
      </c>
      <c r="B281" s="31">
        <v>1855</v>
      </c>
      <c r="C281" s="21">
        <v>5</v>
      </c>
      <c r="D281" s="16">
        <v>0.125</v>
      </c>
      <c r="E281" s="14">
        <v>0.5</v>
      </c>
    </row>
    <row r="282" spans="1:5" x14ac:dyDescent="0.25">
      <c r="A282" s="27" t="s">
        <v>319</v>
      </c>
      <c r="B282" s="31">
        <v>1855</v>
      </c>
      <c r="C282" s="21">
        <v>3</v>
      </c>
      <c r="D282" s="16">
        <v>0.125</v>
      </c>
      <c r="E282" s="14">
        <v>0.375</v>
      </c>
    </row>
    <row r="283" spans="1:5" x14ac:dyDescent="0.25">
      <c r="A283" s="27" t="s">
        <v>320</v>
      </c>
      <c r="B283" s="31">
        <v>1855</v>
      </c>
      <c r="C283" s="21">
        <v>3</v>
      </c>
      <c r="D283" s="16">
        <v>0.125</v>
      </c>
      <c r="E283" s="14">
        <v>0.375</v>
      </c>
    </row>
    <row r="284" spans="1:5" x14ac:dyDescent="0.25">
      <c r="A284" s="27" t="s">
        <v>321</v>
      </c>
      <c r="B284" s="31">
        <v>1855</v>
      </c>
      <c r="C284" s="21">
        <v>3</v>
      </c>
      <c r="D284" s="16">
        <v>0.125</v>
      </c>
      <c r="E284" s="14">
        <v>0.25</v>
      </c>
    </row>
    <row r="285" spans="1:5" x14ac:dyDescent="0.25">
      <c r="A285" s="27" t="s">
        <v>322</v>
      </c>
      <c r="B285" s="31">
        <v>1855</v>
      </c>
      <c r="C285" s="21">
        <v>3</v>
      </c>
      <c r="D285" s="16">
        <v>0.125</v>
      </c>
      <c r="E285" s="14">
        <v>0.25</v>
      </c>
    </row>
    <row r="286" spans="1:5" x14ac:dyDescent="0.25">
      <c r="A286" s="27" t="s">
        <v>323</v>
      </c>
      <c r="B286" s="31">
        <v>1855</v>
      </c>
      <c r="C286" s="21">
        <v>2.5</v>
      </c>
      <c r="D286" s="16">
        <v>0.125</v>
      </c>
      <c r="E286" s="14">
        <v>0.25</v>
      </c>
    </row>
    <row r="287" spans="1:5" x14ac:dyDescent="0.25">
      <c r="A287" s="27" t="s">
        <v>324</v>
      </c>
      <c r="B287" s="31">
        <v>1855</v>
      </c>
      <c r="C287" s="21">
        <v>2.5</v>
      </c>
      <c r="D287" s="16">
        <v>0.125</v>
      </c>
      <c r="E287" s="14">
        <v>0.25</v>
      </c>
    </row>
    <row r="288" spans="1:5" x14ac:dyDescent="0.25">
      <c r="A288" s="27" t="s">
        <v>325</v>
      </c>
      <c r="B288" s="31">
        <v>1855</v>
      </c>
      <c r="C288" s="21">
        <v>2.5</v>
      </c>
      <c r="D288" s="16">
        <v>0.125</v>
      </c>
      <c r="E288" s="14">
        <v>0.25</v>
      </c>
    </row>
    <row r="289" spans="1:5" x14ac:dyDescent="0.25">
      <c r="A289" s="27" t="s">
        <v>326</v>
      </c>
      <c r="B289" s="31">
        <v>1855</v>
      </c>
      <c r="C289" s="21">
        <v>2.5</v>
      </c>
      <c r="D289" s="16">
        <v>0.125</v>
      </c>
      <c r="E289" s="14">
        <v>0.25</v>
      </c>
    </row>
    <row r="290" spans="1:5" x14ac:dyDescent="0.25">
      <c r="A290" s="27" t="s">
        <v>327</v>
      </c>
      <c r="B290" s="31">
        <v>1855</v>
      </c>
      <c r="C290" s="21">
        <v>2.5</v>
      </c>
      <c r="D290" s="16">
        <v>0.125</v>
      </c>
      <c r="E290" s="14">
        <v>0.25</v>
      </c>
    </row>
    <row r="291" spans="1:5" x14ac:dyDescent="0.25">
      <c r="A291" s="27" t="s">
        <v>328</v>
      </c>
      <c r="B291" s="31">
        <v>1855</v>
      </c>
      <c r="C291" s="21">
        <v>2.5</v>
      </c>
      <c r="D291" s="16">
        <v>0.125</v>
      </c>
      <c r="E291" s="14">
        <v>0.25</v>
      </c>
    </row>
    <row r="292" spans="1:5" x14ac:dyDescent="0.25">
      <c r="A292" s="27" t="s">
        <v>329</v>
      </c>
      <c r="B292" s="31">
        <v>1856</v>
      </c>
      <c r="C292" s="21">
        <v>2.5</v>
      </c>
      <c r="D292" s="16">
        <v>0.125</v>
      </c>
      <c r="E292" s="14">
        <v>0.25</v>
      </c>
    </row>
    <row r="293" spans="1:5" x14ac:dyDescent="0.25">
      <c r="A293" s="27" t="s">
        <v>330</v>
      </c>
      <c r="B293" s="31">
        <v>1856</v>
      </c>
      <c r="C293" s="21">
        <v>2.5</v>
      </c>
      <c r="D293" s="16">
        <v>0.125</v>
      </c>
      <c r="E293" s="14">
        <v>0.25</v>
      </c>
    </row>
    <row r="294" spans="1:5" x14ac:dyDescent="0.25">
      <c r="A294" s="27" t="s">
        <v>331</v>
      </c>
      <c r="B294" s="31">
        <v>1856</v>
      </c>
      <c r="C294" s="21">
        <v>2.5</v>
      </c>
      <c r="D294" s="16">
        <v>0.125</v>
      </c>
      <c r="E294" s="14">
        <v>0.25</v>
      </c>
    </row>
    <row r="295" spans="1:5" x14ac:dyDescent="0.25">
      <c r="A295" s="27" t="s">
        <v>332</v>
      </c>
      <c r="B295" s="31">
        <v>1856</v>
      </c>
      <c r="C295" s="21">
        <v>2.5</v>
      </c>
      <c r="D295" s="16">
        <v>0.125</v>
      </c>
      <c r="E295" s="14">
        <v>0.25</v>
      </c>
    </row>
    <row r="296" spans="1:5" x14ac:dyDescent="0.25">
      <c r="A296" s="27" t="s">
        <v>333</v>
      </c>
      <c r="B296" s="31">
        <v>1856</v>
      </c>
      <c r="C296" s="21">
        <v>2.5</v>
      </c>
      <c r="D296" s="16">
        <v>0.125</v>
      </c>
      <c r="E296" s="14">
        <v>0.25</v>
      </c>
    </row>
    <row r="297" spans="1:5" x14ac:dyDescent="0.25">
      <c r="A297" s="27" t="s">
        <v>334</v>
      </c>
      <c r="B297" s="31">
        <v>1856</v>
      </c>
      <c r="C297" s="21">
        <v>2.5</v>
      </c>
      <c r="D297" s="16">
        <v>0.125</v>
      </c>
      <c r="E297" s="14">
        <v>0.25</v>
      </c>
    </row>
    <row r="298" spans="1:5" x14ac:dyDescent="0.25">
      <c r="A298" s="27" t="s">
        <v>335</v>
      </c>
      <c r="B298" s="31">
        <v>1856</v>
      </c>
      <c r="C298" s="21">
        <v>2.5</v>
      </c>
      <c r="D298" s="16">
        <v>0.125</v>
      </c>
      <c r="E298" s="14">
        <v>0.25</v>
      </c>
    </row>
    <row r="299" spans="1:5" x14ac:dyDescent="0.25">
      <c r="A299" s="27" t="s">
        <v>336</v>
      </c>
      <c r="B299" s="31">
        <v>1856</v>
      </c>
      <c r="C299" s="21">
        <v>2.5</v>
      </c>
      <c r="D299" s="16">
        <v>0.125</v>
      </c>
      <c r="E299" s="14">
        <v>0.25</v>
      </c>
    </row>
    <row r="300" spans="1:5" x14ac:dyDescent="0.25">
      <c r="A300" s="27" t="s">
        <v>337</v>
      </c>
      <c r="B300" s="31">
        <v>1856</v>
      </c>
      <c r="C300" s="21">
        <v>2.5</v>
      </c>
      <c r="D300" s="16">
        <v>0.125</v>
      </c>
      <c r="E300" s="14">
        <v>0.25</v>
      </c>
    </row>
    <row r="301" spans="1:5" x14ac:dyDescent="0.25">
      <c r="A301" s="27" t="s">
        <v>338</v>
      </c>
      <c r="B301" s="31">
        <v>1856</v>
      </c>
      <c r="C301" s="21">
        <v>2.5</v>
      </c>
      <c r="D301" s="16">
        <v>0.125</v>
      </c>
      <c r="E301" s="14">
        <v>0.25</v>
      </c>
    </row>
    <row r="302" spans="1:5" x14ac:dyDescent="0.25">
      <c r="A302" s="27" t="s">
        <v>339</v>
      </c>
      <c r="B302" s="31">
        <v>1856</v>
      </c>
      <c r="C302" s="21">
        <v>2.5</v>
      </c>
      <c r="D302" s="16">
        <v>0.125</v>
      </c>
      <c r="E302" s="14">
        <v>0.25</v>
      </c>
    </row>
    <row r="303" spans="1:5" x14ac:dyDescent="0.25">
      <c r="A303" s="27" t="s">
        <v>340</v>
      </c>
      <c r="B303" s="31">
        <v>1856</v>
      </c>
      <c r="C303" s="21">
        <v>2.5</v>
      </c>
      <c r="D303" s="16">
        <v>0.125</v>
      </c>
      <c r="E303" s="14">
        <v>0.25</v>
      </c>
    </row>
    <row r="304" spans="1:5" x14ac:dyDescent="0.25">
      <c r="A304" s="27" t="s">
        <v>341</v>
      </c>
      <c r="B304" s="31">
        <v>1857</v>
      </c>
      <c r="C304" s="21">
        <v>2.5</v>
      </c>
      <c r="D304" s="16">
        <v>0.125</v>
      </c>
      <c r="E304" s="14">
        <v>0.25</v>
      </c>
    </row>
    <row r="305" spans="1:5" x14ac:dyDescent="0.25">
      <c r="A305" s="27" t="s">
        <v>342</v>
      </c>
      <c r="B305" s="31">
        <v>1857</v>
      </c>
      <c r="C305" s="21">
        <v>2.5</v>
      </c>
      <c r="D305" s="16">
        <v>0.125</v>
      </c>
      <c r="E305" s="14">
        <v>0.25</v>
      </c>
    </row>
    <row r="306" spans="1:5" x14ac:dyDescent="0.25">
      <c r="A306" s="27" t="s">
        <v>343</v>
      </c>
      <c r="B306" s="31">
        <v>1857</v>
      </c>
      <c r="C306" s="21">
        <v>2.5</v>
      </c>
      <c r="D306" s="16">
        <v>0.125</v>
      </c>
      <c r="E306" s="14">
        <v>0.25</v>
      </c>
    </row>
    <row r="307" spans="1:5" x14ac:dyDescent="0.25">
      <c r="A307" s="27" t="s">
        <v>344</v>
      </c>
      <c r="B307" s="31">
        <v>1857</v>
      </c>
      <c r="C307" s="21">
        <v>2.5</v>
      </c>
      <c r="D307" s="16">
        <v>0.125</v>
      </c>
      <c r="E307" s="14">
        <v>0.25</v>
      </c>
    </row>
    <row r="308" spans="1:5" x14ac:dyDescent="0.25">
      <c r="A308" s="27" t="s">
        <v>345</v>
      </c>
      <c r="B308" s="31">
        <v>1857</v>
      </c>
      <c r="C308" s="21">
        <v>2.5</v>
      </c>
      <c r="D308" s="16">
        <v>0.125</v>
      </c>
      <c r="E308" s="14">
        <v>0.25</v>
      </c>
    </row>
    <row r="309" spans="1:5" x14ac:dyDescent="0.25">
      <c r="A309" s="27" t="s">
        <v>346</v>
      </c>
      <c r="B309" s="31">
        <v>1857</v>
      </c>
      <c r="C309" s="21">
        <v>2.5</v>
      </c>
      <c r="D309" s="16">
        <v>0.125</v>
      </c>
      <c r="E309" s="14">
        <v>0.25</v>
      </c>
    </row>
    <row r="310" spans="1:5" x14ac:dyDescent="0.25">
      <c r="A310" s="27" t="s">
        <v>347</v>
      </c>
      <c r="B310" s="31">
        <v>1857</v>
      </c>
      <c r="C310" s="21">
        <v>2.5</v>
      </c>
      <c r="D310" s="16">
        <v>0.125</v>
      </c>
      <c r="E310" s="14">
        <v>0.25</v>
      </c>
    </row>
    <row r="311" spans="1:5" x14ac:dyDescent="0.25">
      <c r="A311" s="27" t="s">
        <v>348</v>
      </c>
      <c r="B311" s="31">
        <v>1857</v>
      </c>
      <c r="C311" s="21">
        <v>2.5</v>
      </c>
      <c r="D311" s="16">
        <v>0.125</v>
      </c>
      <c r="E311" s="14">
        <v>0.25</v>
      </c>
    </row>
    <row r="312" spans="1:5" x14ac:dyDescent="0.25">
      <c r="A312" s="27" t="s">
        <v>349</v>
      </c>
      <c r="B312" s="31">
        <v>1857</v>
      </c>
      <c r="C312" s="21">
        <v>2.5</v>
      </c>
      <c r="D312" s="16">
        <v>0.125</v>
      </c>
      <c r="E312" s="14">
        <v>0.25</v>
      </c>
    </row>
    <row r="313" spans="1:5" x14ac:dyDescent="0.25">
      <c r="A313" s="27" t="s">
        <v>350</v>
      </c>
      <c r="B313" s="31">
        <v>1857</v>
      </c>
      <c r="C313" s="21">
        <v>5</v>
      </c>
      <c r="D313" s="16">
        <v>0.25</v>
      </c>
      <c r="E313" s="14">
        <v>0.75</v>
      </c>
    </row>
    <row r="314" spans="1:5" x14ac:dyDescent="0.25">
      <c r="A314" s="27" t="s">
        <v>351</v>
      </c>
      <c r="B314" s="31">
        <v>1857</v>
      </c>
      <c r="C314" s="21">
        <v>20</v>
      </c>
      <c r="D314" s="16">
        <v>0.25</v>
      </c>
      <c r="E314" s="14">
        <v>0.75</v>
      </c>
    </row>
    <row r="315" spans="1:5" x14ac:dyDescent="0.25">
      <c r="A315" s="27" t="s">
        <v>352</v>
      </c>
      <c r="B315" s="31">
        <v>1857</v>
      </c>
      <c r="C315" s="21">
        <v>20</v>
      </c>
      <c r="D315" s="16">
        <v>-1.5</v>
      </c>
      <c r="E315" s="14">
        <v>-1</v>
      </c>
    </row>
    <row r="316" spans="1:5" x14ac:dyDescent="0.25">
      <c r="A316" s="27" t="s">
        <v>353</v>
      </c>
      <c r="B316" s="31">
        <v>1858</v>
      </c>
      <c r="C316" s="21">
        <v>20</v>
      </c>
      <c r="D316" s="16">
        <v>-1.5</v>
      </c>
      <c r="E316" s="14">
        <v>-1</v>
      </c>
    </row>
    <row r="317" spans="1:5" x14ac:dyDescent="0.25">
      <c r="A317" s="27" t="s">
        <v>354</v>
      </c>
      <c r="B317" s="31">
        <v>1858</v>
      </c>
      <c r="C317" s="21">
        <v>10</v>
      </c>
      <c r="D317" s="16">
        <v>0</v>
      </c>
      <c r="E317" s="14">
        <v>0.5</v>
      </c>
    </row>
    <row r="318" spans="1:5" x14ac:dyDescent="0.25">
      <c r="A318" s="27" t="s">
        <v>355</v>
      </c>
      <c r="B318" s="31">
        <v>1858</v>
      </c>
      <c r="C318" s="21">
        <v>6.5</v>
      </c>
      <c r="D318" s="16">
        <v>0</v>
      </c>
      <c r="E318" s="14">
        <v>0.5</v>
      </c>
    </row>
    <row r="319" spans="1:5" x14ac:dyDescent="0.25">
      <c r="A319" s="27" t="s">
        <v>356</v>
      </c>
      <c r="B319" s="31">
        <v>1858</v>
      </c>
      <c r="C319" s="21">
        <v>4.5</v>
      </c>
      <c r="D319" s="16">
        <v>0.25</v>
      </c>
      <c r="E319" s="14">
        <v>0.5</v>
      </c>
    </row>
    <row r="320" spans="1:5" x14ac:dyDescent="0.25">
      <c r="A320" s="27" t="s">
        <v>357</v>
      </c>
      <c r="B320" s="31">
        <v>1858</v>
      </c>
      <c r="C320" s="21">
        <v>3.5</v>
      </c>
      <c r="D320" s="16">
        <v>0.25</v>
      </c>
      <c r="E320" s="14">
        <v>0.375</v>
      </c>
    </row>
    <row r="321" spans="1:5" x14ac:dyDescent="0.25">
      <c r="A321" s="27" t="s">
        <v>358</v>
      </c>
      <c r="B321" s="31">
        <v>1858</v>
      </c>
      <c r="C321" s="21">
        <v>3</v>
      </c>
      <c r="D321" s="16">
        <v>0.25</v>
      </c>
      <c r="E321" s="14">
        <v>0.375</v>
      </c>
    </row>
    <row r="322" spans="1:5" x14ac:dyDescent="0.25">
      <c r="A322" s="27" t="s">
        <v>359</v>
      </c>
      <c r="B322" s="31">
        <v>1858</v>
      </c>
      <c r="C322" s="21">
        <v>2.75</v>
      </c>
      <c r="D322" s="16">
        <v>0.25</v>
      </c>
      <c r="E322" s="14">
        <v>0.375</v>
      </c>
    </row>
    <row r="323" spans="1:5" x14ac:dyDescent="0.25">
      <c r="A323" s="27" t="s">
        <v>360</v>
      </c>
      <c r="B323" s="31">
        <v>1858</v>
      </c>
      <c r="C323" s="21">
        <v>2.75</v>
      </c>
      <c r="D323" s="16">
        <v>0.25</v>
      </c>
      <c r="E323" s="14">
        <v>0.375</v>
      </c>
    </row>
    <row r="324" spans="1:5" x14ac:dyDescent="0.25">
      <c r="A324" s="27" t="s">
        <v>361</v>
      </c>
      <c r="B324" s="31">
        <v>1858</v>
      </c>
      <c r="C324" s="21">
        <v>2.75</v>
      </c>
      <c r="D324" s="16">
        <v>0.25</v>
      </c>
      <c r="E324" s="14">
        <v>0.375</v>
      </c>
    </row>
    <row r="325" spans="1:5" x14ac:dyDescent="0.25">
      <c r="A325" s="27" t="s">
        <v>362</v>
      </c>
      <c r="B325" s="31">
        <v>1858</v>
      </c>
      <c r="C325" s="21">
        <v>1.75</v>
      </c>
      <c r="D325" s="16">
        <v>0.25</v>
      </c>
      <c r="E325" s="14">
        <v>0.375</v>
      </c>
    </row>
    <row r="326" spans="1:5" x14ac:dyDescent="0.25">
      <c r="A326" s="27" t="s">
        <v>363</v>
      </c>
      <c r="B326" s="31">
        <v>1858</v>
      </c>
      <c r="C326" s="21">
        <v>1.5</v>
      </c>
      <c r="D326" s="16">
        <v>0.25</v>
      </c>
      <c r="E326" s="14">
        <v>0.375</v>
      </c>
    </row>
    <row r="327" spans="1:5" x14ac:dyDescent="0.25">
      <c r="A327" s="27" t="s">
        <v>364</v>
      </c>
      <c r="B327" s="31">
        <v>1858</v>
      </c>
      <c r="C327" s="21">
        <v>1.5</v>
      </c>
      <c r="D327" s="16">
        <v>0.25</v>
      </c>
      <c r="E327" s="14">
        <v>0.375</v>
      </c>
    </row>
    <row r="328" spans="1:5" x14ac:dyDescent="0.25">
      <c r="D328" s="21"/>
    </row>
    <row r="329" spans="1:5" x14ac:dyDescent="0.25">
      <c r="A329" s="29"/>
      <c r="B329" s="32"/>
    </row>
    <row r="330" spans="1:5" x14ac:dyDescent="0.25">
      <c r="D330" s="20"/>
    </row>
    <row r="332" spans="1:5" x14ac:dyDescent="0.25">
      <c r="D332" s="20"/>
    </row>
    <row r="335" spans="1:5" x14ac:dyDescent="0.25">
      <c r="D335" s="21"/>
    </row>
    <row r="336" spans="1:5" x14ac:dyDescent="0.25">
      <c r="D336" s="21"/>
    </row>
    <row r="338" spans="4:4" x14ac:dyDescent="0.25">
      <c r="D338" s="21"/>
    </row>
    <row r="339" spans="4:4" x14ac:dyDescent="0.25">
      <c r="D339" s="21"/>
    </row>
    <row r="342" spans="4:4" x14ac:dyDescent="0.25">
      <c r="D342" s="21"/>
    </row>
    <row r="343" spans="4:4" x14ac:dyDescent="0.25">
      <c r="D343" s="21"/>
    </row>
    <row r="344" spans="4:4" x14ac:dyDescent="0.25">
      <c r="D344" s="21"/>
    </row>
    <row r="345" spans="4:4" x14ac:dyDescent="0.25">
      <c r="D345" s="21"/>
    </row>
    <row r="346" spans="4:4" x14ac:dyDescent="0.25">
      <c r="D346" s="21"/>
    </row>
    <row r="347" spans="4:4" x14ac:dyDescent="0.25">
      <c r="D347" s="21"/>
    </row>
    <row r="348" spans="4:4" x14ac:dyDescent="0.25">
      <c r="D348" s="21"/>
    </row>
    <row r="349" spans="4:4" x14ac:dyDescent="0.25">
      <c r="D349" s="21"/>
    </row>
    <row r="350" spans="4:4" x14ac:dyDescent="0.25">
      <c r="D350" s="21"/>
    </row>
    <row r="351" spans="4:4" x14ac:dyDescent="0.25">
      <c r="D351" s="21"/>
    </row>
    <row r="352" spans="4:4" x14ac:dyDescent="0.25">
      <c r="D352" s="21"/>
    </row>
    <row r="353" spans="4:4" x14ac:dyDescent="0.25">
      <c r="D353" s="12"/>
    </row>
    <row r="354" spans="4:4" x14ac:dyDescent="0.25">
      <c r="D354" s="21"/>
    </row>
    <row r="355" spans="4:4" x14ac:dyDescent="0.25">
      <c r="D355" s="12"/>
    </row>
    <row r="356" spans="4:4" x14ac:dyDescent="0.25">
      <c r="D356" s="12"/>
    </row>
    <row r="357" spans="4:4" x14ac:dyDescent="0.25">
      <c r="D357" s="21"/>
    </row>
    <row r="358" spans="4:4" x14ac:dyDescent="0.25">
      <c r="D358" s="21"/>
    </row>
    <row r="359" spans="4:4" x14ac:dyDescent="0.25">
      <c r="D359" s="21"/>
    </row>
    <row r="360" spans="4:4" x14ac:dyDescent="0.25">
      <c r="D360" s="21"/>
    </row>
    <row r="361" spans="4:4" x14ac:dyDescent="0.25">
      <c r="D361" s="21"/>
    </row>
    <row r="362" spans="4:4" x14ac:dyDescent="0.25">
      <c r="D362" s="21"/>
    </row>
    <row r="363" spans="4:4" x14ac:dyDescent="0.25">
      <c r="D363" s="21"/>
    </row>
    <row r="364" spans="4:4" x14ac:dyDescent="0.25">
      <c r="D364" s="21"/>
    </row>
    <row r="365" spans="4:4" x14ac:dyDescent="0.25">
      <c r="D365" s="21"/>
    </row>
    <row r="366" spans="4:4" x14ac:dyDescent="0.25">
      <c r="D366" s="21"/>
    </row>
    <row r="367" spans="4:4" x14ac:dyDescent="0.25">
      <c r="D367" s="21"/>
    </row>
    <row r="368" spans="4:4" x14ac:dyDescent="0.25">
      <c r="D368" s="12"/>
    </row>
    <row r="369" spans="4:4" x14ac:dyDescent="0.25">
      <c r="D369" s="12"/>
    </row>
    <row r="370" spans="4:4" x14ac:dyDescent="0.25">
      <c r="D370" s="21"/>
    </row>
    <row r="371" spans="4:4" x14ac:dyDescent="0.25">
      <c r="D371" s="21"/>
    </row>
    <row r="372" spans="4:4" x14ac:dyDescent="0.25">
      <c r="D372" s="21"/>
    </row>
    <row r="373" spans="4:4" x14ac:dyDescent="0.25">
      <c r="D373" s="21"/>
    </row>
    <row r="375" spans="4:4" x14ac:dyDescent="0.25">
      <c r="D375" s="25"/>
    </row>
    <row r="376" spans="4:4" x14ac:dyDescent="0.25">
      <c r="D376" s="21"/>
    </row>
    <row r="377" spans="4:4" x14ac:dyDescent="0.25">
      <c r="D377" s="25"/>
    </row>
    <row r="378" spans="4:4" x14ac:dyDescent="0.25">
      <c r="D378" s="21"/>
    </row>
    <row r="379" spans="4:4" x14ac:dyDescent="0.25">
      <c r="D379" s="25"/>
    </row>
    <row r="380" spans="4:4" x14ac:dyDescent="0.25">
      <c r="D380" s="21"/>
    </row>
    <row r="381" spans="4:4" x14ac:dyDescent="0.25">
      <c r="D381" s="25"/>
    </row>
    <row r="382" spans="4:4" x14ac:dyDescent="0.25">
      <c r="D382" s="21"/>
    </row>
    <row r="383" spans="4:4" x14ac:dyDescent="0.25">
      <c r="D383" s="25"/>
    </row>
    <row r="384" spans="4:4" x14ac:dyDescent="0.25">
      <c r="D384" s="21"/>
    </row>
    <row r="385" spans="4:4" x14ac:dyDescent="0.25">
      <c r="D385" s="25"/>
    </row>
    <row r="386" spans="4:4" x14ac:dyDescent="0.25">
      <c r="D386" s="21"/>
    </row>
    <row r="387" spans="4:4" x14ac:dyDescent="0.25">
      <c r="D387" s="25"/>
    </row>
    <row r="388" spans="4:4" x14ac:dyDescent="0.25">
      <c r="D388" s="21"/>
    </row>
    <row r="389" spans="4:4" x14ac:dyDescent="0.25">
      <c r="D389" s="25"/>
    </row>
    <row r="390" spans="4:4" x14ac:dyDescent="0.25">
      <c r="D390" s="21"/>
    </row>
    <row r="391" spans="4:4" x14ac:dyDescent="0.25">
      <c r="D391" s="13"/>
    </row>
    <row r="392" spans="4:4" x14ac:dyDescent="0.25">
      <c r="D392" s="21"/>
    </row>
    <row r="393" spans="4:4" x14ac:dyDescent="0.25">
      <c r="D393" s="25"/>
    </row>
    <row r="394" spans="4:4" x14ac:dyDescent="0.25">
      <c r="D394" s="21"/>
    </row>
    <row r="395" spans="4:4" x14ac:dyDescent="0.25">
      <c r="D395" s="13"/>
    </row>
    <row r="396" spans="4:4" x14ac:dyDescent="0.25">
      <c r="D396" s="21"/>
    </row>
    <row r="397" spans="4:4" x14ac:dyDescent="0.25">
      <c r="D397" s="13"/>
    </row>
    <row r="398" spans="4:4" x14ac:dyDescent="0.25">
      <c r="D398" s="21"/>
    </row>
    <row r="399" spans="4:4" x14ac:dyDescent="0.25">
      <c r="D399" s="25"/>
    </row>
    <row r="400" spans="4:4" x14ac:dyDescent="0.25">
      <c r="D400" s="21"/>
    </row>
    <row r="401" spans="4:4" x14ac:dyDescent="0.25">
      <c r="D401" s="25"/>
    </row>
    <row r="402" spans="4:4" x14ac:dyDescent="0.25">
      <c r="D402" s="21"/>
    </row>
    <row r="403" spans="4:4" x14ac:dyDescent="0.25">
      <c r="D403" s="25"/>
    </row>
    <row r="404" spans="4:4" x14ac:dyDescent="0.25">
      <c r="D404" s="21"/>
    </row>
    <row r="405" spans="4:4" x14ac:dyDescent="0.25">
      <c r="D405" s="25"/>
    </row>
    <row r="406" spans="4:4" x14ac:dyDescent="0.25">
      <c r="D406" s="21"/>
    </row>
    <row r="407" spans="4:4" x14ac:dyDescent="0.25">
      <c r="D407" s="25"/>
    </row>
    <row r="408" spans="4:4" x14ac:dyDescent="0.25">
      <c r="D408" s="21"/>
    </row>
    <row r="409" spans="4:4" x14ac:dyDescent="0.25">
      <c r="D409" s="25"/>
    </row>
    <row r="410" spans="4:4" x14ac:dyDescent="0.25">
      <c r="D410" s="21"/>
    </row>
    <row r="411" spans="4:4" x14ac:dyDescent="0.25">
      <c r="D411" s="25"/>
    </row>
    <row r="412" spans="4:4" x14ac:dyDescent="0.25">
      <c r="D412" s="21"/>
    </row>
    <row r="413" spans="4:4" x14ac:dyDescent="0.25">
      <c r="D413" s="25"/>
    </row>
    <row r="414" spans="4:4" x14ac:dyDescent="0.25">
      <c r="D414" s="21"/>
    </row>
    <row r="415" spans="4:4" x14ac:dyDescent="0.25">
      <c r="D415" s="25"/>
    </row>
    <row r="416" spans="4:4" x14ac:dyDescent="0.25">
      <c r="D416" s="21"/>
    </row>
    <row r="417" spans="4:4" x14ac:dyDescent="0.25">
      <c r="D417" s="25"/>
    </row>
    <row r="418" spans="4:4" x14ac:dyDescent="0.25">
      <c r="D418" s="21"/>
    </row>
    <row r="419" spans="4:4" x14ac:dyDescent="0.25">
      <c r="D419" s="25"/>
    </row>
    <row r="420" spans="4:4" x14ac:dyDescent="0.25">
      <c r="D420" s="21"/>
    </row>
    <row r="421" spans="4:4" x14ac:dyDescent="0.25">
      <c r="D421" s="13"/>
    </row>
    <row r="422" spans="4:4" x14ac:dyDescent="0.25">
      <c r="D422" s="21"/>
    </row>
    <row r="423" spans="4:4" x14ac:dyDescent="0.25">
      <c r="D423" s="13"/>
    </row>
    <row r="424" spans="4:4" x14ac:dyDescent="0.25">
      <c r="D424" s="21"/>
    </row>
    <row r="425" spans="4:4" x14ac:dyDescent="0.25">
      <c r="D425" s="25"/>
    </row>
    <row r="426" spans="4:4" x14ac:dyDescent="0.25">
      <c r="D426" s="21"/>
    </row>
    <row r="427" spans="4:4" x14ac:dyDescent="0.25">
      <c r="D427" s="25"/>
    </row>
    <row r="428" spans="4:4" x14ac:dyDescent="0.25">
      <c r="D428" s="21"/>
    </row>
    <row r="429" spans="4:4" x14ac:dyDescent="0.25">
      <c r="D429" s="25"/>
    </row>
    <row r="430" spans="4:4" x14ac:dyDescent="0.25">
      <c r="D430" s="21"/>
    </row>
    <row r="431" spans="4:4" x14ac:dyDescent="0.25">
      <c r="D431" s="25"/>
    </row>
    <row r="432" spans="4:4" x14ac:dyDescent="0.25">
      <c r="D432" s="21"/>
    </row>
    <row r="434" spans="4:4" x14ac:dyDescent="0.25">
      <c r="D434" s="21"/>
    </row>
  </sheetData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Figure4</vt:lpstr>
      <vt:lpstr>Figure8</vt:lpstr>
      <vt:lpstr>Figure11</vt:lpstr>
      <vt:lpstr>Figure19</vt:lpstr>
      <vt:lpstr>Figure20</vt:lpstr>
      <vt:lpstr>Figure21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Steinsson</dc:creator>
  <cp:lastModifiedBy>Jon Steinsson</cp:lastModifiedBy>
  <cp:lastPrinted>2025-01-07T18:03:49Z</cp:lastPrinted>
  <dcterms:created xsi:type="dcterms:W3CDTF">2023-05-21T01:55:40Z</dcterms:created>
  <dcterms:modified xsi:type="dcterms:W3CDTF">2025-03-31T23:20:06Z</dcterms:modified>
</cp:coreProperties>
</file>